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ena.att_s\Desktop\"/>
    </mc:Choice>
  </mc:AlternateContent>
  <bookViews>
    <workbookView xWindow="0" yWindow="0" windowWidth="7470" windowHeight="2760" activeTab="1"/>
  </bookViews>
  <sheets>
    <sheet name="Sheet1" sheetId="5" r:id="rId1"/>
    <sheet name="ผู้ขอปีพ.ศ.64" sheetId="4" r:id="rId2"/>
  </sheets>
  <calcPr calcId="152511"/>
</workbook>
</file>

<file path=xl/calcChain.xml><?xml version="1.0" encoding="utf-8"?>
<calcChain xmlns="http://schemas.openxmlformats.org/spreadsheetml/2006/main">
  <c r="N10" i="4" l="1"/>
  <c r="N14" i="4"/>
  <c r="N9" i="4" l="1"/>
  <c r="N15" i="4"/>
  <c r="N5" i="4"/>
  <c r="E20" i="4"/>
  <c r="N16" i="4"/>
  <c r="N13" i="4"/>
  <c r="N6" i="4"/>
  <c r="N17" i="4"/>
  <c r="N18" i="4"/>
  <c r="N19" i="4"/>
  <c r="N12" i="4"/>
  <c r="N11" i="4"/>
  <c r="N7" i="4"/>
  <c r="N8" i="4"/>
  <c r="C20" i="4"/>
  <c r="D20" i="4"/>
  <c r="F20" i="4"/>
  <c r="G20" i="4"/>
  <c r="H20" i="4"/>
  <c r="I20" i="4"/>
  <c r="J20" i="4"/>
  <c r="K20" i="4"/>
  <c r="L20" i="4"/>
  <c r="M20" i="4"/>
  <c r="B20" i="4"/>
  <c r="N20" i="4" l="1"/>
</calcChain>
</file>

<file path=xl/sharedStrings.xml><?xml version="1.0" encoding="utf-8"?>
<sst xmlns="http://schemas.openxmlformats.org/spreadsheetml/2006/main" count="79" uniqueCount="29">
  <si>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</si>
  <si>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</si>
  <si>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</si>
  <si>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</si>
  <si>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</si>
  <si>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</si>
  <si>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</si>
  <si>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</si>
  <si>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</si>
  <si>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</si>
  <si>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</si>
  <si>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</si>
  <si>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ประเภทการให้บริการ</t>
  </si>
  <si>
    <t>รวมทั้งสิ้น (ราย)</t>
  </si>
  <si>
    <t>การให้บริการภายในประเทศ</t>
  </si>
  <si>
    <t>1. หนังสือเดินทางธรรมดา</t>
  </si>
  <si>
    <t>2. หนังสือเดินทางทูต</t>
  </si>
  <si>
    <t>3. หนังสือเดินทางราชการ</t>
  </si>
  <si>
    <t xml:space="preserve"> การให้บริการในต่างประเทศ</t>
  </si>
  <si>
    <t>การให้บริการหน่วยหนังสือเดินทางเคลื่อนที่</t>
  </si>
  <si>
    <t>รวมการให้บริการทุกรายการทั้งสิ้น</t>
  </si>
  <si>
    <t>จำนวน (ราย)</t>
  </si>
  <si>
    <t>สิ้นสุดโครงการหนังสือเดินทางฯ ระยะที่ 2 วันที่ 26 มิ.ย.63</t>
  </si>
  <si>
    <t>เริ่มโครงการหนังสือเดินทางฯ ระยะที่ 3 วันที่ 8 ก.ค.63</t>
  </si>
  <si>
    <t>ระหว่าง (1 ม.ค. 64 - 31 ธ.ค. 64)</t>
  </si>
  <si>
    <t xml:space="preserve">             สรุปสถิติผู้ขอหนังสือเดินทางทุกประเภทในปี พ.ศ. 2564</t>
  </si>
  <si>
    <t>4. หนังสือเดินทางฮัจญ์</t>
  </si>
  <si>
    <t xml:space="preserve"> 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</si>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</sst>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Angsana New"/>
      <family val="1"/>
    </font>
    <font>
      <sz val="14"/>
      <name val="Cordia New"/>
      <family val="2"/>
    </font>
    <font>
      <sz val="16"/>
      <name val="Angsana New"/>
      <family val="1"/>
    </font>
    <font>
      <b/>
      <sz val="18"/>
      <name val="Angsana New"/>
      <family val="1"/>
    </font>
    <font>
      <sz val="11"/>
      <color theme="1"/>
      <name val="Calibri"/>
      <family val="2"/>
      <charset val="222"/>
      <scheme val="minor"/>
    </font>
    <font>
      <sz val="16"/>
      <color rgb="FFFF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165" fontId="4" fillId="0" borderId="0" xfId="1" applyNumberFormat="1" applyFont="1" applyBorder="1"/>
    <xf numFmtId="0" fontId="4" fillId="2" borderId="0" xfId="0" applyFont="1" applyFill="1"/>
    <xf numFmtId="165" fontId="4" fillId="2" borderId="1" xfId="1" applyNumberFormat="1" applyFont="1" applyFill="1" applyBorder="1"/>
    <xf numFmtId="165" fontId="4" fillId="3" borderId="1" xfId="1" applyNumberFormat="1" applyFont="1" applyFill="1" applyBorder="1"/>
    <xf numFmtId="0" fontId="4" fillId="3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3" borderId="5" xfId="0" applyFont="1" applyFill="1" applyBorder="1"/>
    <xf numFmtId="165" fontId="2" fillId="3" borderId="8" xfId="0" applyNumberFormat="1" applyFont="1" applyFill="1" applyBorder="1"/>
    <xf numFmtId="165" fontId="4" fillId="2" borderId="9" xfId="1" applyNumberFormat="1" applyFont="1" applyFill="1" applyBorder="1"/>
    <xf numFmtId="165" fontId="2" fillId="3" borderId="9" xfId="0" applyNumberFormat="1" applyFont="1" applyFill="1" applyBorder="1"/>
    <xf numFmtId="165" fontId="4" fillId="0" borderId="9" xfId="0" applyNumberFormat="1" applyFont="1" applyBorder="1"/>
    <xf numFmtId="165" fontId="4" fillId="2" borderId="10" xfId="1" applyNumberFormat="1" applyFont="1" applyFill="1" applyBorder="1"/>
    <xf numFmtId="165" fontId="2" fillId="3" borderId="11" xfId="1" applyNumberFormat="1" applyFont="1" applyFill="1" applyBorder="1"/>
    <xf numFmtId="165" fontId="2" fillId="3" borderId="12" xfId="1" applyNumberFormat="1" applyFont="1" applyFill="1" applyBorder="1"/>
    <xf numFmtId="165" fontId="2" fillId="3" borderId="14" xfId="1" applyNumberFormat="1" applyFont="1" applyFill="1" applyBorder="1"/>
    <xf numFmtId="0" fontId="2" fillId="3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0" borderId="9" xfId="0" applyFont="1" applyBorder="1"/>
    <xf numFmtId="0" fontId="2" fillId="3" borderId="9" xfId="0" applyFont="1" applyFill="1" applyBorder="1" applyAlignment="1">
      <alignment horizontal="center"/>
    </xf>
    <xf numFmtId="0" fontId="4" fillId="0" borderId="10" xfId="0" applyFont="1" applyBorder="1"/>
    <xf numFmtId="0" fontId="2" fillId="3" borderId="14" xfId="0" applyFont="1" applyFill="1" applyBorder="1"/>
    <xf numFmtId="165" fontId="4" fillId="2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/>
    <xf numFmtId="0" fontId="7" fillId="0" borderId="0" xfId="0" applyFont="1"/>
    <xf numFmtId="0" fontId="4" fillId="5" borderId="2" xfId="0" applyFont="1" applyFill="1" applyBorder="1"/>
    <xf numFmtId="0" fontId="4" fillId="5" borderId="7" xfId="0" applyFont="1" applyFill="1" applyBorder="1"/>
    <xf numFmtId="0" fontId="4" fillId="5" borderId="17" xfId="0" applyFont="1" applyFill="1" applyBorder="1"/>
    <xf numFmtId="165" fontId="3" fillId="5" borderId="1" xfId="1" applyNumberFormat="1" applyFont="1" applyFill="1" applyBorder="1"/>
    <xf numFmtId="165" fontId="4" fillId="5" borderId="1" xfId="1" applyNumberFormat="1" applyFont="1" applyFill="1" applyBorder="1"/>
    <xf numFmtId="165" fontId="4" fillId="5" borderId="16" xfId="1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2" fillId="5" borderId="12" xfId="1" applyNumberFormat="1" applyFont="1" applyFill="1" applyBorder="1"/>
    <xf numFmtId="165" fontId="2" fillId="5" borderId="13" xfId="1" applyNumberFormat="1" applyFont="1" applyFill="1" applyBorder="1"/>
    <xf numFmtId="165" fontId="4" fillId="0" borderId="15" xfId="1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36">
    <cellStyle name="Comma" xfId="1" builtinId="3"/>
    <cellStyle name="Normal" xfId="0" builtinId="0"/>
    <cellStyle name="เครื่องหมายจุลภาค 11" xfId="2"/>
    <cellStyle name="เครื่องหมายจุลภาค 12" xfId="3"/>
    <cellStyle name="เครื่องหมายจุลภาค 14" xfId="4"/>
    <cellStyle name="เครื่องหมายจุลภาค 15" xfId="5"/>
    <cellStyle name="เครื่องหมายจุลภาค 16" xfId="6"/>
    <cellStyle name="เครื่องหมายจุลภาค 17 2" xfId="7"/>
    <cellStyle name="เครื่องหมายจุลภาค 17 3" xfId="8"/>
    <cellStyle name="เครื่องหมายจุลภาค 17 4" xfId="9"/>
    <cellStyle name="เครื่องหมายจุลภาค 17 5" xfId="10"/>
    <cellStyle name="เครื่องหมายจุลภาค 17 6" xfId="11"/>
    <cellStyle name="เครื่องหมายจุลภาค 17 7" xfId="12"/>
    <cellStyle name="เครื่องหมายจุลภาค 17 8" xfId="13"/>
    <cellStyle name="เครื่องหมายจุลภาค 18 2" xfId="14"/>
    <cellStyle name="เครื่องหมายจุลภาค 18 3" xfId="15"/>
    <cellStyle name="เครื่องหมายจุลภาค 18 4" xfId="16"/>
    <cellStyle name="เครื่องหมายจุลภาค 18 5" xfId="17"/>
    <cellStyle name="เครื่องหมายจุลภาค 18 6" xfId="18"/>
    <cellStyle name="เครื่องหมายจุลภาค 18 7" xfId="19"/>
    <cellStyle name="เครื่องหมายจุลภาค 18 8" xfId="20"/>
    <cellStyle name="เครื่องหมายจุลภาค 19 2" xfId="21"/>
    <cellStyle name="เครื่องหมายจุลภาค 19 3" xfId="22"/>
    <cellStyle name="เครื่องหมายจุลภาค 19 4" xfId="23"/>
    <cellStyle name="เครื่องหมายจุลภาค 19 5" xfId="24"/>
    <cellStyle name="เครื่องหมายจุลภาค 19 6" xfId="25"/>
    <cellStyle name="เครื่องหมายจุลภาค 19 7" xfId="26"/>
    <cellStyle name="เครื่องหมายจุลภาค 19 8" xfId="27"/>
    <cellStyle name="เครื่องหมายจุลภาค 20" xfId="28"/>
    <cellStyle name="เครื่องหมายจุลภาค 21" xfId="29"/>
    <cellStyle name="เครื่องหมายจุลภาค 3" xfId="30"/>
    <cellStyle name="เครื่องหมายจุลภาค 4" xfId="31"/>
    <cellStyle name="เครื่องหมายจุลภาค 5" xfId="32"/>
    <cellStyle name="เครื่องหมายจุลภาค 7" xfId="33"/>
    <cellStyle name="เครื่องหมายจุลภาค 8" xfId="34"/>
    <cellStyle name="เครื่องหมายจุลภาค 9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7" zoomScaleNormal="100" workbookViewId="0">
      <pane xSplit="1" topLeftCell="B1" activePane="topRight" state="frozen"/>
      <selection pane="topRight" activeCell="J24" sqref="J24"/>
    </sheetView>
  </sheetViews>
  <sheetFormatPr defaultColWidth="9" defaultRowHeight="23.25"/>
  <cols>
    <col min="1" max="1" width="31.5703125" style="1" customWidth="1"/>
    <col min="2" max="7" width="9.5703125" style="1" customWidth="1"/>
    <col min="8" max="13" width="8.28515625" style="1" customWidth="1"/>
    <col min="14" max="14" width="13.7109375" style="1" customWidth="1"/>
    <col min="15" max="16384" width="9" style="1"/>
  </cols>
  <sheetData>
    <row r="1" spans="1:18" ht="26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8" ht="26.25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2"/>
      <c r="P2" s="2"/>
      <c r="Q2" s="2"/>
      <c r="R2" s="2"/>
    </row>
    <row r="3" spans="1:18" s="3" customFormat="1">
      <c r="A3" s="51" t="s">
        <v>12</v>
      </c>
      <c r="B3" s="46" t="s">
        <v>21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44" t="s">
        <v>13</v>
      </c>
    </row>
    <row r="4" spans="1:18" s="3" customFormat="1">
      <c r="A4" s="52"/>
      <c r="B4" s="13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38" t="s">
        <v>6</v>
      </c>
      <c r="I4" s="38" t="s">
        <v>7</v>
      </c>
      <c r="J4" s="38" t="s">
        <v>8</v>
      </c>
      <c r="K4" s="38" t="s">
        <v>9</v>
      </c>
      <c r="L4" s="38" t="s">
        <v>10</v>
      </c>
      <c r="M4" s="39" t="s">
        <v>11</v>
      </c>
      <c r="N4" s="45"/>
    </row>
    <row r="5" spans="1:18">
      <c r="A5" s="23" t="s">
        <v>14</v>
      </c>
      <c r="B5" s="14"/>
      <c r="C5" s="11"/>
      <c r="D5" s="11"/>
      <c r="E5" s="11"/>
      <c r="F5" s="11"/>
      <c r="G5" s="32"/>
      <c r="H5" s="32"/>
      <c r="I5" s="32"/>
      <c r="J5" s="33"/>
      <c r="K5" s="34"/>
      <c r="L5" s="32"/>
      <c r="M5" s="33"/>
      <c r="N5" s="15">
        <f>SUM(B6:M9)</f>
        <v>432617</v>
      </c>
    </row>
    <row r="6" spans="1:18">
      <c r="A6" s="24" t="s">
        <v>15</v>
      </c>
      <c r="B6" s="9">
        <v>17225</v>
      </c>
      <c r="C6" s="9">
        <v>20274</v>
      </c>
      <c r="D6" s="9">
        <v>33697</v>
      </c>
      <c r="E6" s="9">
        <v>22726</v>
      </c>
      <c r="F6" s="29">
        <v>24643</v>
      </c>
      <c r="G6" s="40">
        <v>13720</v>
      </c>
      <c r="H6" s="40">
        <v>16277</v>
      </c>
      <c r="I6" s="40">
        <v>16435</v>
      </c>
      <c r="J6" s="40">
        <v>43983</v>
      </c>
      <c r="K6" s="40">
        <v>76257</v>
      </c>
      <c r="L6" s="40">
        <v>81559</v>
      </c>
      <c r="M6" s="40">
        <v>61287</v>
      </c>
      <c r="N6" s="16">
        <f>SUM(B6:M6)</f>
        <v>428083</v>
      </c>
    </row>
    <row r="7" spans="1:18">
      <c r="A7" s="25" t="s">
        <v>16</v>
      </c>
      <c r="B7" s="9">
        <v>58</v>
      </c>
      <c r="C7" s="9">
        <v>34</v>
      </c>
      <c r="D7" s="9">
        <v>90</v>
      </c>
      <c r="E7" s="9">
        <v>86</v>
      </c>
      <c r="F7" s="29">
        <v>59</v>
      </c>
      <c r="G7" s="40">
        <v>31</v>
      </c>
      <c r="H7" s="40">
        <v>74</v>
      </c>
      <c r="I7" s="40">
        <v>87</v>
      </c>
      <c r="J7" s="40">
        <v>49</v>
      </c>
      <c r="K7" s="40">
        <v>132</v>
      </c>
      <c r="L7" s="40">
        <v>64</v>
      </c>
      <c r="M7" s="40">
        <v>54</v>
      </c>
      <c r="N7" s="16">
        <f>SUM(B7:M7)</f>
        <v>818</v>
      </c>
    </row>
    <row r="8" spans="1:18">
      <c r="A8" s="25" t="s">
        <v>17</v>
      </c>
      <c r="B8" s="9">
        <v>88</v>
      </c>
      <c r="C8" s="9">
        <v>119</v>
      </c>
      <c r="D8" s="9">
        <v>189</v>
      </c>
      <c r="E8" s="9">
        <v>270</v>
      </c>
      <c r="F8" s="29">
        <v>215</v>
      </c>
      <c r="G8" s="40">
        <v>387</v>
      </c>
      <c r="H8" s="40">
        <v>486</v>
      </c>
      <c r="I8" s="40">
        <v>296</v>
      </c>
      <c r="J8" s="40">
        <v>238</v>
      </c>
      <c r="K8" s="40">
        <v>392</v>
      </c>
      <c r="L8" s="40">
        <v>444</v>
      </c>
      <c r="M8" s="40">
        <v>470</v>
      </c>
      <c r="N8" s="16">
        <f>SUM(B8:M8)</f>
        <v>3594</v>
      </c>
    </row>
    <row r="9" spans="1:18">
      <c r="A9" s="24" t="s">
        <v>26</v>
      </c>
      <c r="B9" s="9">
        <v>7</v>
      </c>
      <c r="C9" s="9">
        <v>11</v>
      </c>
      <c r="D9" s="9">
        <v>13</v>
      </c>
      <c r="E9" s="9">
        <v>7</v>
      </c>
      <c r="F9" s="29">
        <v>6</v>
      </c>
      <c r="G9" s="40">
        <v>11</v>
      </c>
      <c r="H9" s="40" t="s">
        <v>27</v>
      </c>
      <c r="I9" s="40">
        <v>10</v>
      </c>
      <c r="J9" s="40">
        <v>3</v>
      </c>
      <c r="K9" s="40">
        <v>20</v>
      </c>
      <c r="L9" s="40">
        <v>24</v>
      </c>
      <c r="M9" s="40">
        <v>10</v>
      </c>
      <c r="N9" s="16">
        <f>SUM(B9:M9)</f>
        <v>122</v>
      </c>
    </row>
    <row r="10" spans="1:18">
      <c r="A10" s="26" t="s">
        <v>18</v>
      </c>
      <c r="B10" s="10"/>
      <c r="C10" s="10"/>
      <c r="D10" s="10"/>
      <c r="E10" s="10"/>
      <c r="F10" s="10"/>
      <c r="G10" s="35"/>
      <c r="H10" s="35"/>
      <c r="I10" s="36"/>
      <c r="J10" s="37"/>
      <c r="K10" s="36"/>
      <c r="L10" s="36"/>
      <c r="M10" s="36"/>
      <c r="N10" s="17">
        <f>SUM(B11:M14)</f>
        <v>150455</v>
      </c>
    </row>
    <row r="11" spans="1:18">
      <c r="A11" s="25" t="s">
        <v>15</v>
      </c>
      <c r="B11" s="9">
        <v>8609</v>
      </c>
      <c r="C11" s="9">
        <v>10466</v>
      </c>
      <c r="D11" s="9">
        <v>13929</v>
      </c>
      <c r="E11" s="9">
        <v>11649</v>
      </c>
      <c r="F11" s="29">
        <v>12180</v>
      </c>
      <c r="G11" s="43">
        <v>12121</v>
      </c>
      <c r="H11" s="40">
        <v>11469</v>
      </c>
      <c r="I11" s="40">
        <v>14657</v>
      </c>
      <c r="J11" s="40">
        <v>14805</v>
      </c>
      <c r="K11" s="40">
        <v>11632</v>
      </c>
      <c r="L11" s="40">
        <v>15538</v>
      </c>
      <c r="M11" s="40">
        <v>12978</v>
      </c>
      <c r="N11" s="18">
        <f>SUM(B11:M11)</f>
        <v>150033</v>
      </c>
    </row>
    <row r="12" spans="1:18">
      <c r="A12" s="25" t="s">
        <v>16</v>
      </c>
      <c r="B12" s="9">
        <v>12</v>
      </c>
      <c r="C12" s="9">
        <v>13</v>
      </c>
      <c r="D12" s="9">
        <v>9</v>
      </c>
      <c r="E12" s="9">
        <v>21</v>
      </c>
      <c r="F12" s="29">
        <v>9</v>
      </c>
      <c r="G12" s="29">
        <v>13</v>
      </c>
      <c r="H12" s="40">
        <v>16</v>
      </c>
      <c r="I12" s="40">
        <v>6</v>
      </c>
      <c r="J12" s="40">
        <v>11</v>
      </c>
      <c r="K12" s="40">
        <v>17</v>
      </c>
      <c r="L12" s="40">
        <v>13</v>
      </c>
      <c r="M12" s="40">
        <v>10</v>
      </c>
      <c r="N12" s="18">
        <f>SUM(B12:M12)</f>
        <v>150</v>
      </c>
    </row>
    <row r="13" spans="1:18">
      <c r="A13" s="24" t="s">
        <v>17</v>
      </c>
      <c r="B13" s="9">
        <v>20</v>
      </c>
      <c r="C13" s="9">
        <v>23</v>
      </c>
      <c r="D13" s="9">
        <v>19</v>
      </c>
      <c r="E13" s="29">
        <v>45</v>
      </c>
      <c r="F13" s="29">
        <v>12</v>
      </c>
      <c r="G13" s="29">
        <v>21</v>
      </c>
      <c r="H13" s="40">
        <v>16</v>
      </c>
      <c r="I13" s="40">
        <v>32</v>
      </c>
      <c r="J13" s="40">
        <v>24</v>
      </c>
      <c r="K13" s="40">
        <v>12</v>
      </c>
      <c r="L13" s="40">
        <v>21</v>
      </c>
      <c r="M13" s="40">
        <v>11</v>
      </c>
      <c r="N13" s="18">
        <f>SUM(B13:M13)</f>
        <v>256</v>
      </c>
    </row>
    <row r="14" spans="1:18">
      <c r="A14" s="24" t="s">
        <v>26</v>
      </c>
      <c r="B14" s="9">
        <v>3</v>
      </c>
      <c r="C14" s="9">
        <v>2</v>
      </c>
      <c r="D14" s="9">
        <v>2</v>
      </c>
      <c r="E14" s="29" t="s">
        <v>27</v>
      </c>
      <c r="F14" s="29">
        <v>1</v>
      </c>
      <c r="G14" s="40">
        <v>1</v>
      </c>
      <c r="H14" s="40">
        <v>1</v>
      </c>
      <c r="I14" s="40">
        <v>1</v>
      </c>
      <c r="J14" s="40" t="s">
        <v>27</v>
      </c>
      <c r="K14" s="40">
        <v>2</v>
      </c>
      <c r="L14" s="40">
        <v>1</v>
      </c>
      <c r="M14" s="40">
        <v>2</v>
      </c>
      <c r="N14" s="16">
        <f>SUM(B14:M14)</f>
        <v>16</v>
      </c>
    </row>
    <row r="15" spans="1:18">
      <c r="A15" s="26" t="s">
        <v>19</v>
      </c>
      <c r="B15" s="10"/>
      <c r="C15" s="10"/>
      <c r="D15" s="10"/>
      <c r="E15" s="10"/>
      <c r="F15" s="10"/>
      <c r="G15" s="30"/>
      <c r="H15" s="35"/>
      <c r="I15" s="36"/>
      <c r="J15" s="37"/>
      <c r="K15" s="36"/>
      <c r="L15" s="36"/>
      <c r="M15" s="36"/>
      <c r="N15" s="17">
        <f>SUM(B16:M19)</f>
        <v>42</v>
      </c>
    </row>
    <row r="16" spans="1:18">
      <c r="A16" s="25" t="s">
        <v>15</v>
      </c>
      <c r="B16" s="29" t="s">
        <v>27</v>
      </c>
      <c r="C16" s="9">
        <v>1</v>
      </c>
      <c r="D16" s="29" t="s">
        <v>27</v>
      </c>
      <c r="E16" s="29" t="s">
        <v>27</v>
      </c>
      <c r="F16" s="29" t="s">
        <v>27</v>
      </c>
      <c r="G16" s="29" t="s">
        <v>27</v>
      </c>
      <c r="H16" s="40" t="s">
        <v>27</v>
      </c>
      <c r="I16" s="40">
        <v>1</v>
      </c>
      <c r="J16" s="40" t="s">
        <v>27</v>
      </c>
      <c r="K16" s="40">
        <v>17</v>
      </c>
      <c r="L16" s="40" t="s">
        <v>27</v>
      </c>
      <c r="M16" s="40" t="s">
        <v>27</v>
      </c>
      <c r="N16" s="16">
        <f>SUM(B16:M16)</f>
        <v>19</v>
      </c>
    </row>
    <row r="17" spans="1:18">
      <c r="A17" s="25" t="s">
        <v>16</v>
      </c>
      <c r="B17" s="29" t="s">
        <v>27</v>
      </c>
      <c r="C17" s="29">
        <v>1</v>
      </c>
      <c r="D17" s="29" t="s">
        <v>27</v>
      </c>
      <c r="E17" s="29" t="s">
        <v>27</v>
      </c>
      <c r="F17" s="29">
        <v>1</v>
      </c>
      <c r="G17" s="29" t="s">
        <v>27</v>
      </c>
      <c r="H17" s="40" t="s">
        <v>27</v>
      </c>
      <c r="I17" s="40" t="s">
        <v>27</v>
      </c>
      <c r="J17" s="40" t="s">
        <v>27</v>
      </c>
      <c r="K17" s="40">
        <v>20</v>
      </c>
      <c r="L17" s="40" t="s">
        <v>27</v>
      </c>
      <c r="M17" s="40" t="s">
        <v>27</v>
      </c>
      <c r="N17" s="16">
        <f>SUM(B17:M17)</f>
        <v>22</v>
      </c>
    </row>
    <row r="18" spans="1:18">
      <c r="A18" s="24" t="s">
        <v>17</v>
      </c>
      <c r="B18" s="29" t="s">
        <v>27</v>
      </c>
      <c r="C18" s="29">
        <v>1</v>
      </c>
      <c r="D18" s="29" t="s">
        <v>27</v>
      </c>
      <c r="E18" s="29" t="s">
        <v>27</v>
      </c>
      <c r="F18" s="29" t="s">
        <v>27</v>
      </c>
      <c r="G18" s="29" t="s">
        <v>27</v>
      </c>
      <c r="H18" s="40" t="s">
        <v>27</v>
      </c>
      <c r="I18" s="40" t="s">
        <v>28</v>
      </c>
      <c r="J18" s="40" t="s">
        <v>27</v>
      </c>
      <c r="K18" s="40" t="s">
        <v>27</v>
      </c>
      <c r="L18" s="40" t="s">
        <v>27</v>
      </c>
      <c r="M18" s="40" t="s">
        <v>27</v>
      </c>
      <c r="N18" s="16">
        <f>SUM(B18:M18)</f>
        <v>1</v>
      </c>
    </row>
    <row r="19" spans="1:18">
      <c r="A19" s="27" t="s">
        <v>26</v>
      </c>
      <c r="B19" s="29" t="s">
        <v>27</v>
      </c>
      <c r="C19" s="29" t="s">
        <v>27</v>
      </c>
      <c r="D19" s="29" t="s">
        <v>27</v>
      </c>
      <c r="E19" s="29" t="s">
        <v>27</v>
      </c>
      <c r="F19" s="29" t="s">
        <v>27</v>
      </c>
      <c r="G19" s="29" t="s">
        <v>27</v>
      </c>
      <c r="H19" s="40" t="s">
        <v>27</v>
      </c>
      <c r="I19" s="40" t="s">
        <v>27</v>
      </c>
      <c r="J19" s="40" t="s">
        <v>27</v>
      </c>
      <c r="K19" s="40" t="s">
        <v>27</v>
      </c>
      <c r="L19" s="40" t="s">
        <v>27</v>
      </c>
      <c r="M19" s="40" t="s">
        <v>27</v>
      </c>
      <c r="N19" s="19">
        <f>SUM(B19:M19)</f>
        <v>0</v>
      </c>
    </row>
    <row r="20" spans="1:18" s="4" customFormat="1">
      <c r="A20" s="28" t="s">
        <v>20</v>
      </c>
      <c r="B20" s="20">
        <f>SUM(B6:B19)</f>
        <v>26022</v>
      </c>
      <c r="C20" s="21">
        <f t="shared" ref="C20:M20" si="0">SUM(C6:C19)</f>
        <v>30945</v>
      </c>
      <c r="D20" s="21">
        <f t="shared" si="0"/>
        <v>47948</v>
      </c>
      <c r="E20" s="21">
        <f>SUM(E6:E19)</f>
        <v>34804</v>
      </c>
      <c r="F20" s="21">
        <f t="shared" si="0"/>
        <v>37126</v>
      </c>
      <c r="G20" s="41">
        <f t="shared" si="0"/>
        <v>26305</v>
      </c>
      <c r="H20" s="41">
        <f t="shared" si="0"/>
        <v>28339</v>
      </c>
      <c r="I20" s="41">
        <f t="shared" si="0"/>
        <v>31525</v>
      </c>
      <c r="J20" s="42">
        <f t="shared" si="0"/>
        <v>59113</v>
      </c>
      <c r="K20" s="41">
        <f t="shared" si="0"/>
        <v>88501</v>
      </c>
      <c r="L20" s="41">
        <f t="shared" si="0"/>
        <v>97664</v>
      </c>
      <c r="M20" s="42">
        <f t="shared" si="0"/>
        <v>74822</v>
      </c>
      <c r="N20" s="22">
        <f>SUM(N5+N10+N15)</f>
        <v>583114</v>
      </c>
    </row>
    <row r="21" spans="1:18" s="4" customFormat="1"/>
    <row r="22" spans="1:18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4"/>
    </row>
    <row r="23" spans="1:18">
      <c r="B23" s="31" t="s">
        <v>22</v>
      </c>
      <c r="C23" s="31"/>
      <c r="D23" s="31"/>
      <c r="E23" s="31"/>
      <c r="F23" s="31"/>
    </row>
    <row r="24" spans="1:18">
      <c r="B24" s="7" t="s">
        <v>23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R24" s="8"/>
    </row>
  </sheetData>
  <mergeCells count="5">
    <mergeCell ref="N3:N4"/>
    <mergeCell ref="B3:M3"/>
    <mergeCell ref="A1:N1"/>
    <mergeCell ref="A2:N2"/>
    <mergeCell ref="A3:A4"/>
  </mergeCells>
  <pageMargins left="0.39370078740157483" right="0.19685039370078741" top="0.19685039370078741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ผู้ขอปีพ.ศ.64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s_supalakk</dc:creator>
  <cp:lastModifiedBy>Paweena Atthabun</cp:lastModifiedBy>
  <cp:lastPrinted>2022-01-18T03:51:17Z</cp:lastPrinted>
  <dcterms:created xsi:type="dcterms:W3CDTF">2012-02-09T08:15:55Z</dcterms:created>
  <dcterms:modified xsi:type="dcterms:W3CDTF">2022-01-18T08:14:00Z</dcterms:modified>
</cp:coreProperties>
</file>