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rk.boo\Desktop\GD Cattalog\"/>
    </mc:Choice>
  </mc:AlternateContent>
  <bookViews>
    <workbookView xWindow="0" yWindow="0" windowWidth="24000" windowHeight="9615"/>
  </bookViews>
  <sheets>
    <sheet name="2. เอเชียใต้ฯ" sheetId="1" r:id="rId1"/>
  </sheets>
  <externalReferences>
    <externalReference r:id="rId2"/>
    <externalReference r:id="rId3"/>
  </externalReferences>
  <definedNames>
    <definedName name="ahk">#REF!,#REF!</definedName>
    <definedName name="d">#REF!,#REF!</definedName>
    <definedName name="final">#REF!,#REF!</definedName>
    <definedName name="invest">#REF!,#REF!</definedName>
    <definedName name="invest_1000up">#REF!,#REF!</definedName>
    <definedName name="_xlnm.Print_Area" localSheetId="0">'2. เอเชียใต้ฯ'!$A$1:$N$33</definedName>
    <definedName name="_xlnm.Print_Titles" localSheetId="0">'2. เอเชียใต้ฯ'!$1:$4</definedName>
    <definedName name="province">[1]จังหวัด_ลำดับ!$D$23,[1]จังหวัด_ลำดับ!$I$23,[1]จังหวัด_ลำดับ!$D$36,[1]จังหวัด_ลำดับ!$I$36,[1]จังหวัด_ลำดับ!$D$47,[1]จังหวัด_ลำดับ!$I$47,[1]จังหวัด_ลำดับ!$I$68</definedName>
    <definedName name="s">#REF!,#REF!</definedName>
    <definedName name="SAPBEXdnldView" hidden="1">"41AIXPC4NJ1Q0RY1SSD40KJLS"</definedName>
    <definedName name="SAPBEXsysID" hidden="1">"BWP"</definedName>
    <definedName name="sss">#REF!,#REF!</definedName>
    <definedName name="ssss">#REF!,#REF!</definedName>
    <definedName name="ssssss">#REF!,#REF!</definedName>
    <definedName name="sum">#REF!</definedName>
    <definedName name="sum_1000up">#REF!,#REF!</definedName>
    <definedName name="งบลงทุนเหลือจ่าย">#REF!,#REF!</definedName>
    <definedName name="ฟ้า">#REF!</definedName>
    <definedName name="ฟ้า2">#REF!,#REF!</definedName>
    <definedName name="ฟ้า3">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M3" i="1"/>
  <c r="L3" i="1"/>
  <c r="K3" i="1"/>
  <c r="J3" i="1"/>
  <c r="I3" i="1"/>
  <c r="H3" i="1"/>
  <c r="A1" i="1"/>
</calcChain>
</file>

<file path=xl/sharedStrings.xml><?xml version="1.0" encoding="utf-8"?>
<sst xmlns="http://schemas.openxmlformats.org/spreadsheetml/2006/main" count="70" uniqueCount="57">
  <si>
    <t>กรมเอเชียใต้ ตะวันออกกลางและแอฟริกา</t>
  </si>
  <si>
    <t>แผนงาน - ผลผลิต - กิจกรรม - งบรายจ่าย - รายการ</t>
  </si>
  <si>
    <t>ระยะเวลาดำเนินงาน</t>
  </si>
  <si>
    <t>ผลการดำเนินงาน</t>
  </si>
  <si>
    <t>เป้าหมายตัวชี้วัด</t>
  </si>
  <si>
    <t>สถานะการดำเนินงาน</t>
  </si>
  <si>
    <t>งบประมาณทั้งสิ้น</t>
  </si>
  <si>
    <t>แผนงานยุทธศาสตร์ส่งเสริมความสัมพันธ์ระหว่างประเทศ</t>
  </si>
  <si>
    <t>โครงการที่ 1: โครงการส่งเสริมความสัมพันธ์ระหว่างประเทศและรักษาผลประโยชน์ของชาติด้านความมั่นคง</t>
  </si>
  <si>
    <t>ร้อยละ 166.67</t>
  </si>
  <si>
    <t>เป้าหมายการให้บริการหน่วยงาน
1. ร้อยละความสำเร็จในการดำเนินการเพื่อส่งเสริมความสัมพันธ์และความร่วมมือระหว่างประเทศไทยกับประเทศยุทธศาสตร์ในทุกระดับ ทุกมิติ ในรูปแบบต่าง ๆ (ร้อยละ 85)
2. ร้อยละความสำเร็จในการดำเนินการเพื่อหารือหรือชี้แจงข้อมูลการดำเนินงานที่เกี่ยวข้องกับการส่งเสริม
การบรรลุมาตรฐานระหว่างประเทศกับหน่วยงานที่เกี่ยวข้อง (ร้อยละ 75)   
3. ร้อยละความสำเร็จในการจัดประชุมหารือกับหน่วยงานที่เกี่ยวข้องของไทยและมีการประชุมหารือและเจรจา
กับประเทศเพื่อนบ้านในประเด็นด้านเขตแดนและความมั่นคงระหว่างกัน ภายใต้กรอบกลไกทวิภาคีที่เกี่ยวข้อง
และการสร้างความรู้ความเข้าใจที่ถูกต้องกับหน่วยงานที่เกี่ยวข้องของไทยและประชาชนในพื้นที่ (ร้อยละ 75)
4. ร้อยละความสำเร็จในการส่งเสริมความสัมพันธ์และความร่วมมือที่จะเสริมสร้างความมั่นคงที่ครอบคลุม
 (comprehensive security) ในกรอบอาเซียน รวมถึงการรักษาความเป็นปึกแผ่นของอาเซียน (ร้อยละ 90)</t>
  </si>
  <si>
    <t xml:space="preserve">1.ร้อยละ 117.65
2.ร้อยละ 133.33
3.ร้อยละ 133.33
4.ร้อยละ 111.11 </t>
  </si>
  <si>
    <t>กิจกรรมที่ 1 : ส่งเสริมความสัมพันธ์ทวิภาคี</t>
  </si>
  <si>
    <t>1. งบรายจ่ายอื่น</t>
  </si>
  <si>
    <t>1.1 ยุทธสตร์ไทยต่อโลกมุสลิม</t>
  </si>
  <si>
    <t>1 ต.ค. 2567 - 30 ก.ย. 2568</t>
  </si>
  <si>
    <t>ดำเนินการแล้วเสร็จ</t>
  </si>
  <si>
    <t>1.2 ค่าใช้จ่ายในการเจรจาและการจัดประชุมนานาชาติ</t>
  </si>
  <si>
    <t>1.3 ค่าใช้จ่ายในการเดินทางไปราชการต่างประเทศชั่วคราว</t>
  </si>
  <si>
    <t>1.4 ค่าใช้จ่ายในการพัฒนาฐานข้อมูลและองค์ความรู้ด้านการต่างประเทศ (GIU)</t>
  </si>
  <si>
    <t>1.5 โครงการส่งเสริมความร่วมมือและการเป็นหุ้นส่วนเพื่อการพัฒนากับประเทศในภูมิภาคแอฟริกา</t>
  </si>
  <si>
    <t>โครงการที่ 2 : โครงการขับเคลื่อนการทูตเศรษฐกิจและความร่วมมือเพื่อการพัฒนา</t>
  </si>
  <si>
    <t>ผลสัมฤทธิ์
ความสำเร็จในการดำเนินงานส่งเสริมความร่วมมือ ด้านเศรษฐกิจและความร่วมมือเพื่อการพัฒนาอย่างยั่งยืนในกรอบ
ความร่วมมือระหว่างประเทศ (ไม่ต่ำกว่า 11 ประเด็น)</t>
  </si>
  <si>
    <t>14 ประเด็น</t>
  </si>
  <si>
    <t>เป้าหมายการให้บริการหน่วยงาน
1. ร้อยละความสำเร็จของการดำเนินภารกิจขับเคลื่อนการทูตเศรษฐกิจและส่งเสริมความร่วมมือด้านเศรษฐกิจ 
(ร้อยละ 80)
2. ร้อยละความสำเร็จของการดำเนินงานความร่วมมือเพื่อการพัฒนาของไทยกับต่างประเทศ (ร้อยละ 85)</t>
  </si>
  <si>
    <t>1. ร้อยละ 151.79
2. ร้อยละ 133.26</t>
  </si>
  <si>
    <t>กิจกรรมที่ 1 : ขับเคลื่อนการทูตเศรษฐกิจ</t>
  </si>
  <si>
    <t>1.1 ค่าใช้จ่ายในการดำเนินการรักษา พัฒนา และส่งเสริมผลประโยชน์ทางเศรษฐกิจของไทย</t>
  </si>
  <si>
    <t>1.2 ค่าใช้จ่ายยุทธศาสตร์ส่งเสริมผลประโยชน์ไทยในแอฟริกา</t>
  </si>
  <si>
    <t>2. งบเงินอุดหนุน</t>
  </si>
  <si>
    <t>2.1 เงินอุดหนุนเพื่อเป็นค่าใช้จ่ายในการส่งเสริมความสัมพันธ์ด้านวัฒนธรรม
และความสัมพันธ์ระดับประชาชน - ประชาชนกับประเทศในภูมิภาคเอเชียใต้ฯ 
(กรมเอเชียใต้ ตะวันออกกลางและแอฟริกา)</t>
  </si>
  <si>
    <t>โครงการที่ 5 : โครงการสนับสนุนการขับเคลื่อนการต่างประเทศอย่างมีเอกภาพและบูรณาการ</t>
  </si>
  <si>
    <t>ผลสัมฤทธิ์
ความสำเร็จในการพัฒนาความร่วมมือกับภาคส่วนต่าง ๆ และการพัฒนาการให้บริการ ด้านการต่างประเทศ
และการกงสุล (ไม่ต่ำกว่า 4 ประเด็น)</t>
  </si>
  <si>
    <t>4 ประเด็น</t>
  </si>
  <si>
    <t>เป้าหมายการให้บริการหน่วยงาน
1. ร้อยละความสำเร็จของการเสริมสร้างและพัฒนาขีดความสามารถในการขับเคลื่อนการต่างประเทศอย่างมีประสิทธิภาพ (ร้อยละ 80)ร้อยละความสำเร็จของการเสริมสร้างและพัฒนาขีดความสามารถในการขับเคลื่อนการต่างประเทศอย่างมีประสิทธิภาพ (ร้อยละ 80)
2. ร้อยละความสำเร็จของการเสริมสร้างและพัฒนาขีดความสามารถในการขับเคลื่อนการต่างประเทศ
อย่างมีประสิทธิภาพ (ร้อยละ 80)
3. ร้อยละความสำเร็จของของการดำเนินกิจกรรมเสริมสร้างความเข้มแข็งของชุมชนไทยในต่างประเทศ
ดำเนินการแล้วเสร็จตามแผน (ร้อยละ 80)</t>
  </si>
  <si>
    <t>1. ร้อยละ 125
2. ร้อยละ 111.11
3. ร้อยละ 125</t>
  </si>
  <si>
    <t>กิจกรรมที่ 1 : เสริมสร้างและพัฒนาขีดความสามารถในการขับเคลื่อนยุทธศาสตร์การต่างประเทศ</t>
  </si>
  <si>
    <t xml:space="preserve">1. งบดำเนินงาน </t>
  </si>
  <si>
    <t>แผนงานพื้นฐานด้านความมั่นคง</t>
  </si>
  <si>
    <t>ผลผลิตที่ 1 : ส่งเสริมความสัมพันธ์ระหว่างประเทศ</t>
  </si>
  <si>
    <t xml:space="preserve">ผลสัมฤทธิ์
ร้อยละความสำเร็จในการสนับสนุน การดำเนินงาน ด้านการต่างประเทศในภาพรวม (ร้อยละ 80) </t>
  </si>
  <si>
    <t>ร้อยละ 87.30</t>
  </si>
  <si>
    <t>เป้าหมายการให้บริการหน่วยงาน
ร้อยละความสำเร็จในการสนับสนุนการดำเนินงานด้านการต่างประเทศในภาพรวม</t>
  </si>
  <si>
    <t>กิจกรรมที่ 1 : ส่งเสริมความสัมพันธ์ระหว่างประเทศ</t>
  </si>
  <si>
    <t>1. งบลงทุน</t>
  </si>
  <si>
    <t>ผลสัมฤทธิ์
ความสำเร็จในการดำเนินงานส่งเสริมความสัมพันธ์และความร่วมมือด้านการเมืองและความมั่นคงระหว่างประเทศกับประเทศยุทธศาสตร์และกรอบความร่วมมืออาเซียน (ไม่ต่ำกว่า 3 ประเด็น จาก 5 ประเด็น)</t>
  </si>
  <si>
    <t>ดำเนินการแล้วเสร็จ โดยกรมเอเชียใต้ฯ ได้จัดการเยือน การประชุมเจรจา และกิจกรรมความสัมพันธ์และความร่วมมือกับประเทศยุทธศาสตร์โลกมุสลิม ตลอดทั้งปีงบประมาณ โดยมีการดำเนินการที่สำคัญ เช่น โครงการสนับสนุนการปฏิบัติงานของอะมีรุ้ลฮัจย์ ณ ประเทศซาอุดีอาระเบีย โครงการจัดส่งเจ้าหน้าที่ไปปฏิบัติหน้าที่อำนวยความสะดวกแก่ผู้ประกอบพิธีฮัจย์ โครงการส่งเสริมการมีปฏิสัมพันธ์กับองค์การความร่วมมืออิสลาม (OIC) โครงการจัดงานเมาลิดกลางแห่งประเทศไทย โครงการขยายโอกาสการทำงานให้แก่ผู้ที่จบการศึกษากลุ่มประเทศที่ใช้ภาษาอาหรับ โครงการปฐมนิเทศนักศึกษาที่ได้รับทุนจากมหาวิทยาลัยอัล อัซฮัร สาธารณรัฐอาหรับอียิปต์ ประจำปี 2568/2569 ระหว่างวันที่ 30 ส.ค. - 2 ก.ย. 2568  การรับรองผู้ตัดสินชี้ขาดทางศาสนาอิสลามของอียิปต์เยือนไทย ระหว่างวันที่ 24 - 30 ส.ค. 2568 โครงการผลิตคอนเทนต์เพื่อเฉลิมฉลองวาระครบรอบ 70 ปี ความสัมพันธ์ทางการทูตไทย - อิหร่าน โครงการขยายโอกาสการทำงานแก่ผู้ที่จบการศึกษาจากกลุ่มประเทศที่ใช้ภาษาอาหรับ วันที่ 29 ก.ย. 2568 เป็นต้น</t>
  </si>
  <si>
    <t>ผล/ร้อยละ
ความสำเร็จ</t>
  </si>
  <si>
    <t>2.2 เงินอุดหนุนเพื่อเป็นค่าใช้จ่ายในการจัดกิจกรรม “Central Asia Day in Bangkok” 
(กรมเอเชียใต้ ตะวันออกกลางและแอฟริกา)</t>
  </si>
  <si>
    <t>ดำเนินการแล้วเสร็จ โดยกรมเอเชียใต้ฯ ได้จัดการเยือน การประชุมเจรจา และกิจกรรมความสัมพันธ์และความร่วมมือกับประเทศยุทธศาสตร์ ตลอดทั้งปีงบประมาณ โดยมีการดำเนินการที่สำคัญ เช่น การเดินทางเยือนภูฏานเพื่อเข้าร่วมการประชุมหารือทวิภาคี ไทย - ภูฏาน ครั้งที่ 4 ณ กรุงทิมพู ระหว่างวันที่ 19 - 20 พฤศจิกายน 2567 การประชุมสภาความร่วมมือซาอุดีฯ - ไทย (Saudi - Thai Coordination Council: STCC) ครั้งที่ 1 วันที่ 16 ม.ค. 2567 การเดินทางเข้าร่วมการประชุม Indian Ocean Conference (IOC) ครั้งที่ 8 การเดินทางเยือนกาตาร์ของ รมว. กต. เพื่อประชุมและหารือประเด็นทวิภาคีต่างๆ กับฝ่ายกาตาร์ การประชุม Raisina Dialogue ที่กรุงนิวเดลี ระหว่างวันที่ 17 - 19 มี.ค. 2568 การเดินทางเยือนสาธารณรัฐอิรัก เพื่อร่วมงาน Iraqi Medical Tourism Fair and Conference (IMT) และหารือกับผู้บริหารระดับสูงของอิรัก ที่กรุงแบกแดด ระหว่างวันที่ 26 เม.ย. - 1 พ.ค. 2568 เป็นต้น</t>
  </si>
  <si>
    <t xml:space="preserve">ดำเนินการแล้วเสร็จ โดยกรมเอเชียใต้ฯ ได้จัดการเยือน การประชุมเจรจา และกิจกรรมความสัมพันธ์และความร่วมมือกับประเทศยุทธศาสตร์ ตลอดทั้งปีงบประมาณ โดยมีการดำเนินการที่สำคัญ เช่น การเดินทางไปราชการเพื่อเข้าร่วมการศึกษา เรียนรู้ ดูงานเกี่ยวกัการดูแลทาคิน ณ ราชอาณาจักรภูฏาน ระหว่างวันที่ 6 - 12 ก.ค. 2568 การเดินทางไปเข้าร่วมการประชุม Cooperation among East Asian Countries for Palestinian Development ระดับ รมต. ครั้งที่ 4 ระหว่างวันที่ 11 - 12 ก.ค. 2568 เป็นต้น </t>
  </si>
  <si>
    <t>ดำเนินการแล้วเสร็จ กรมเอเชียใต้ฯ ได้จัดจ้างบุคลากรเพื่อสนับสนุนภารกิจการพัฒนาฐานข้อมูลและองค์ความรู้ด้านการต่างประเทศของกรมฯ รวมทั้งสนับสนุนภารกิจด้านยุทธศาสตร์อื่น ๆ ที่เกี่ยวข้อง จำนวน 1 ราย</t>
  </si>
  <si>
    <t>ดำเนินการแล้วเสร็จ โดยกรมเอเชียใต้ฯ ได้จัดการเยือน การประชุมเจรจา และกิจกรรมความสัมพันธ์และความร่วมมือกับประเทศยุทธศาสตร์ ตลอดทั้งปีงบประมาณ โดยมีการดำเนินการที่สำคัญ เช่น โครงการส่งเสริมความร่วมมือและการเป็นหุ้นส่วนเพื่อการพัฒนากับประเทศในภูมิภาคแอฟริกา ระหว่างวันที่ 25 ก.ค. - 3 ส.ค. 2568 การเดินทางไปราชการที่สาธารณรัฐบอตสวานาและสาธารณรัฐโมซัมบิก ระหว่างวันที่ 24 - 30 ส.ค. 2568 การดำเนินกิจกรรมย่อยภายใต้โครงการส่งเสริมความร่วมมือและการเป็นหุ้นส่วนเพื่อการพัฒนากับภูมิภาคแอฟริกา ระหว่างวันที่ 2-3 และ 14 ก.ย. 2568 การจัดประชุมกับ ออท./แอฟริกา ประจำ ปทท. และกสม./แอฟริกา ประจำ ปทท. เพื่อหารือผลสัมฤทธิ์ของการจัดกิจกรรม The Colours of Africa 2025 และหารือแนวทางการส่งเสริมและกระชับความสัมพันธ์ไทย-แอฟริกา วันที่ 8 ก.ย. 2568 เป็นต้น</t>
  </si>
  <si>
    <t>ดำเนินการแล้วเสร็จ กรมเอเชียใต้ฯ ได้จัดการประชุมเจรจาและกิจกรรมส่งเสริมผลประโยชน์ทางเศรษฐกิจของไทย ตลอดทั้งปีงบประมาณ เช่น การดำเนินโครงการส่งเสริมความร่วมมือทางวิชาการไทย-ศรีลังกา ระหว่างวันที่ 28 - 31 ส.ค. 2568  โครงการเสริมสร้างบทบาทไทยในภูมิภาคตะวันออกเฉียงเหนือของอินเดียผ่านความร่วมมือด้านการศึกษา โครงการขยายตลาดใหม่และประเทศหุ้นส่วนสำคัญในแอฟริกา ระหว่างวันที่ 29 ก.ค. - 2 ส.ค. 68 โครงการขยายตลาดใหม่และประเทศหุ้นส่วนสำคัญในแอฟริกาประจำปีงบประมาณ 2568 ที่สาธารณรัฐโมซัมบิก ระหว่างวันที่ 26 - 30 ส.ค. 2568 เป็นต้น</t>
  </si>
  <si>
    <t xml:space="preserve">ดำเนินการแล้วเสร็จ กรมเอเชียใต้ฯ ได้ดำเนินการจัดกิจกรรมเพื่อส่งเสริมความสัมพันธ์และความร่วมมือ ผ่านโครงการจัดงาน The Colours of Africa 2024 ระหว่างวันที่ 9 - 11 กันยายน 2567 </t>
  </si>
  <si>
    <t>ดำเนินการแล้วเสร็จ กรมเอเชียใต้ฯ ได้ดำเนินการจัดงานทิวา 5 สถาน “Central Asia Day in Bangkok”  เมื่อวันพุธที่ 17 กันยายน 2568 ที่คณะอักษรศาสตร์ จุฬาฯ</t>
  </si>
  <si>
    <t>ดำเนินการแล้วเสร็จ กรมเอเชียใต้ฯ ได้สนับสนุนกิจกรรมปีนเขา Yasa Thak ประเทศเนปาล ของนายวิทิตนันท์ โรจนพานิช เพื่อเป็นสัญลักษณ์ของมิตรภาพระหว่างไทย-เนปาล ในโอกาสครบรอบ 65 ปี ความสัมพันธ์ทางการทูต และเพื่อส่งเสริมความสัมพันธ์ระดับประชาชน-ประชาชนของทั้งสองประเทศ โดยเมื่อวันที่ 2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</si>
</sst>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6"/>
      <name val="Angsana New"/>
      <family val="1"/>
    </font>
    <font>
      <sz val="16"/>
      <name val="TH SarabunIT๙"/>
      <family val="2"/>
    </font>
    <font>
      <sz val="16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1" applyFont="1"/>
    <xf numFmtId="0" fontId="4" fillId="0" borderId="0" xfId="3"/>
    <xf numFmtId="0" fontId="2" fillId="0" borderId="11" xfId="1" applyFont="1" applyBorder="1" applyAlignment="1">
      <alignment horizontal="center" vertical="top" wrapText="1"/>
    </xf>
    <xf numFmtId="0" fontId="5" fillId="0" borderId="12" xfId="4" applyFont="1" applyBorder="1" applyAlignment="1">
      <alignment horizontal="center" vertical="top" wrapText="1"/>
    </xf>
    <xf numFmtId="164" fontId="5" fillId="0" borderId="12" xfId="5" applyNumberFormat="1" applyFont="1" applyBorder="1" applyAlignment="1" applyProtection="1">
      <alignment horizontal="right" vertical="center"/>
      <protection locked="0"/>
    </xf>
    <xf numFmtId="164" fontId="5" fillId="0" borderId="12" xfId="5" applyNumberFormat="1" applyFont="1" applyBorder="1" applyAlignment="1" applyProtection="1">
      <alignment horizontal="center" vertical="center"/>
      <protection locked="0"/>
    </xf>
    <xf numFmtId="43" fontId="5" fillId="0" borderId="12" xfId="5" applyFont="1" applyBorder="1" applyAlignment="1" applyProtection="1">
      <alignment horizontal="right" vertical="center"/>
      <protection locked="0"/>
    </xf>
    <xf numFmtId="43" fontId="5" fillId="0" borderId="12" xfId="2" applyFont="1" applyBorder="1" applyAlignment="1" applyProtection="1">
      <alignment vertical="center"/>
      <protection locked="0"/>
    </xf>
    <xf numFmtId="0" fontId="2" fillId="3" borderId="13" xfId="1" applyFont="1" applyFill="1" applyBorder="1" applyAlignment="1">
      <alignment vertical="center"/>
    </xf>
    <xf numFmtId="0" fontId="2" fillId="3" borderId="14" xfId="1" applyFont="1" applyFill="1" applyBorder="1" applyAlignment="1">
      <alignment vertical="center"/>
    </xf>
    <xf numFmtId="164" fontId="2" fillId="3" borderId="4" xfId="2" applyNumberFormat="1" applyFont="1" applyFill="1" applyBorder="1" applyAlignment="1">
      <alignment vertical="top"/>
    </xf>
    <xf numFmtId="164" fontId="2" fillId="3" borderId="0" xfId="2" applyNumberFormat="1" applyFont="1" applyFill="1" applyBorder="1" applyAlignment="1">
      <alignment vertical="top"/>
    </xf>
    <xf numFmtId="164" fontId="2" fillId="3" borderId="4" xfId="2" applyNumberFormat="1" applyFont="1" applyFill="1" applyBorder="1" applyAlignment="1">
      <alignment horizontal="center" vertical="top"/>
    </xf>
    <xf numFmtId="164" fontId="2" fillId="3" borderId="0" xfId="2" applyNumberFormat="1" applyFont="1" applyFill="1" applyBorder="1" applyAlignment="1">
      <alignment horizontal="center" vertical="top"/>
    </xf>
    <xf numFmtId="164" fontId="2" fillId="3" borderId="15" xfId="2" applyNumberFormat="1" applyFont="1" applyFill="1" applyBorder="1" applyAlignment="1">
      <alignment vertical="top"/>
    </xf>
    <xf numFmtId="43" fontId="2" fillId="3" borderId="15" xfId="2" applyFont="1" applyFill="1" applyBorder="1" applyAlignment="1">
      <alignment vertical="top"/>
    </xf>
    <xf numFmtId="0" fontId="2" fillId="4" borderId="16" xfId="1" applyFont="1" applyFill="1" applyBorder="1" applyAlignment="1">
      <alignment horizontal="left" vertical="top" indent="2"/>
    </xf>
    <xf numFmtId="0" fontId="2" fillId="4" borderId="17" xfId="1" applyFont="1" applyFill="1" applyBorder="1" applyAlignment="1">
      <alignment horizontal="left" vertical="center" indent="2"/>
    </xf>
    <xf numFmtId="0" fontId="6" fillId="4" borderId="17" xfId="1" applyFont="1" applyFill="1" applyBorder="1" applyAlignment="1">
      <alignment horizontal="left" vertical="center" indent="2"/>
    </xf>
    <xf numFmtId="164" fontId="2" fillId="4" borderId="18" xfId="2" applyNumberFormat="1" applyFont="1" applyFill="1" applyBorder="1" applyAlignment="1">
      <alignment horizontal="left" vertical="top"/>
    </xf>
    <xf numFmtId="164" fontId="2" fillId="4" borderId="17" xfId="2" applyNumberFormat="1" applyFont="1" applyFill="1" applyBorder="1" applyAlignment="1">
      <alignment horizontal="left" vertical="top" wrapText="1"/>
    </xf>
    <xf numFmtId="164" fontId="2" fillId="4" borderId="18" xfId="2" applyNumberFormat="1" applyFont="1" applyFill="1" applyBorder="1" applyAlignment="1">
      <alignment horizontal="center" vertical="top"/>
    </xf>
    <xf numFmtId="164" fontId="2" fillId="4" borderId="19" xfId="2" applyNumberFormat="1" applyFont="1" applyFill="1" applyBorder="1" applyAlignment="1">
      <alignment horizontal="center" vertical="top"/>
    </xf>
    <xf numFmtId="43" fontId="2" fillId="4" borderId="18" xfId="2" applyFont="1" applyFill="1" applyBorder="1" applyAlignment="1">
      <alignment horizontal="left" vertical="top"/>
    </xf>
    <xf numFmtId="43" fontId="2" fillId="4" borderId="18" xfId="2" applyFont="1" applyFill="1" applyBorder="1" applyAlignment="1">
      <alignment vertical="top"/>
    </xf>
    <xf numFmtId="0" fontId="2" fillId="4" borderId="16" xfId="1" applyFont="1" applyFill="1" applyBorder="1" applyAlignment="1">
      <alignment horizontal="left" vertical="center" indent="2"/>
    </xf>
    <xf numFmtId="0" fontId="2" fillId="4" borderId="17" xfId="2" applyNumberFormat="1" applyFont="1" applyFill="1" applyBorder="1" applyAlignment="1">
      <alignment horizontal="left" vertical="top" wrapText="1"/>
    </xf>
    <xf numFmtId="164" fontId="2" fillId="4" borderId="18" xfId="2" applyNumberFormat="1" applyFont="1" applyFill="1" applyBorder="1" applyAlignment="1">
      <alignment horizontal="center" vertical="top" wrapText="1"/>
    </xf>
    <xf numFmtId="0" fontId="2" fillId="5" borderId="16" xfId="1" applyFont="1" applyFill="1" applyBorder="1" applyAlignment="1">
      <alignment horizontal="left" vertical="center" indent="4"/>
    </xf>
    <xf numFmtId="0" fontId="2" fillId="5" borderId="17" xfId="1" applyFont="1" applyFill="1" applyBorder="1" applyAlignment="1">
      <alignment horizontal="left" vertical="center" indent="4"/>
    </xf>
    <xf numFmtId="164" fontId="2" fillId="5" borderId="18" xfId="2" applyNumberFormat="1" applyFont="1" applyFill="1" applyBorder="1" applyAlignment="1">
      <alignment vertical="top"/>
    </xf>
    <xf numFmtId="164" fontId="2" fillId="5" borderId="18" xfId="2" applyNumberFormat="1" applyFont="1" applyFill="1" applyBorder="1" applyAlignment="1">
      <alignment horizontal="center" vertical="top"/>
    </xf>
    <xf numFmtId="43" fontId="2" fillId="5" borderId="18" xfId="2" applyFont="1" applyFill="1" applyBorder="1" applyAlignment="1">
      <alignment vertical="top"/>
    </xf>
    <xf numFmtId="0" fontId="2" fillId="6" borderId="16" xfId="6" applyFont="1" applyFill="1" applyBorder="1" applyAlignment="1">
      <alignment horizontal="left" vertical="center" indent="6"/>
    </xf>
    <xf numFmtId="0" fontId="2" fillId="6" borderId="17" xfId="6" applyFont="1" applyFill="1" applyBorder="1" applyAlignment="1">
      <alignment horizontal="left" vertical="center" wrapText="1" indent="6"/>
    </xf>
    <xf numFmtId="164" fontId="2" fillId="6" borderId="18" xfId="2" applyNumberFormat="1" applyFont="1" applyFill="1" applyBorder="1" applyAlignment="1">
      <alignment vertical="top"/>
    </xf>
    <xf numFmtId="164" fontId="2" fillId="6" borderId="18" xfId="2" applyNumberFormat="1" applyFont="1" applyFill="1" applyBorder="1" applyAlignment="1">
      <alignment horizontal="center" vertical="top"/>
    </xf>
    <xf numFmtId="43" fontId="2" fillId="6" borderId="18" xfId="2" applyFont="1" applyFill="1" applyBorder="1" applyAlignment="1">
      <alignment vertical="top"/>
    </xf>
    <xf numFmtId="0" fontId="3" fillId="0" borderId="20" xfId="6" applyFont="1" applyBorder="1" applyAlignment="1">
      <alignment horizontal="center" vertical="top"/>
    </xf>
    <xf numFmtId="164" fontId="4" fillId="0" borderId="18" xfId="2" applyNumberFormat="1" applyFont="1" applyBorder="1" applyAlignment="1">
      <alignment vertical="top"/>
    </xf>
    <xf numFmtId="43" fontId="4" fillId="0" borderId="18" xfId="2" applyFont="1" applyBorder="1" applyAlignment="1">
      <alignment vertical="top"/>
    </xf>
    <xf numFmtId="0" fontId="9" fillId="0" borderId="0" xfId="3" applyFont="1"/>
    <xf numFmtId="164" fontId="3" fillId="0" borderId="18" xfId="2" applyNumberFormat="1" applyFont="1" applyBorder="1" applyAlignment="1">
      <alignment vertical="top"/>
    </xf>
    <xf numFmtId="43" fontId="3" fillId="0" borderId="18" xfId="2" applyFont="1" applyBorder="1" applyAlignment="1">
      <alignment vertical="top"/>
    </xf>
    <xf numFmtId="0" fontId="4" fillId="0" borderId="0" xfId="3" applyFont="1"/>
    <xf numFmtId="164" fontId="3" fillId="0" borderId="20" xfId="2" applyNumberFormat="1" applyFont="1" applyBorder="1" applyAlignment="1">
      <alignment vertical="top"/>
    </xf>
    <xf numFmtId="43" fontId="3" fillId="0" borderId="20" xfId="2" applyFont="1" applyBorder="1" applyAlignment="1">
      <alignment vertical="top"/>
    </xf>
    <xf numFmtId="0" fontId="3" fillId="0" borderId="0" xfId="3" applyFont="1"/>
    <xf numFmtId="0" fontId="2" fillId="4" borderId="13" xfId="1" applyFont="1" applyFill="1" applyBorder="1" applyAlignment="1">
      <alignment horizontal="left" vertical="top" indent="2"/>
    </xf>
    <xf numFmtId="0" fontId="2" fillId="4" borderId="14" xfId="1" applyFont="1" applyFill="1" applyBorder="1" applyAlignment="1">
      <alignment horizontal="left" vertical="center" indent="2"/>
    </xf>
    <xf numFmtId="164" fontId="2" fillId="4" borderId="15" xfId="2" applyNumberFormat="1" applyFont="1" applyFill="1" applyBorder="1" applyAlignment="1">
      <alignment vertical="top"/>
    </xf>
    <xf numFmtId="164" fontId="2" fillId="4" borderId="15" xfId="2" applyNumberFormat="1" applyFont="1" applyFill="1" applyBorder="1" applyAlignment="1">
      <alignment vertical="top" wrapText="1"/>
    </xf>
    <xf numFmtId="164" fontId="2" fillId="4" borderId="15" xfId="2" applyNumberFormat="1" applyFont="1" applyFill="1" applyBorder="1" applyAlignment="1">
      <alignment horizontal="center" vertical="top"/>
    </xf>
    <xf numFmtId="43" fontId="2" fillId="4" borderId="15" xfId="2" applyFont="1" applyFill="1" applyBorder="1" applyAlignment="1">
      <alignment vertical="top"/>
    </xf>
    <xf numFmtId="0" fontId="2" fillId="4" borderId="21" xfId="1" applyFont="1" applyFill="1" applyBorder="1" applyAlignment="1">
      <alignment horizontal="left" vertical="center" indent="2"/>
    </xf>
    <xf numFmtId="0" fontId="2" fillId="4" borderId="22" xfId="1" applyFont="1" applyFill="1" applyBorder="1" applyAlignment="1">
      <alignment horizontal="left" vertical="center" indent="2"/>
    </xf>
    <xf numFmtId="164" fontId="2" fillId="4" borderId="20" xfId="2" applyNumberFormat="1" applyFont="1" applyFill="1" applyBorder="1" applyAlignment="1">
      <alignment vertical="top"/>
    </xf>
    <xf numFmtId="164" fontId="2" fillId="4" borderId="20" xfId="2" applyNumberFormat="1" applyFont="1" applyFill="1" applyBorder="1" applyAlignment="1">
      <alignment vertical="top" wrapText="1"/>
    </xf>
    <xf numFmtId="164" fontId="2" fillId="4" borderId="20" xfId="2" applyNumberFormat="1" applyFont="1" applyFill="1" applyBorder="1" applyAlignment="1">
      <alignment horizontal="center" vertical="top" wrapText="1"/>
    </xf>
    <xf numFmtId="164" fontId="2" fillId="4" borderId="20" xfId="2" applyNumberFormat="1" applyFont="1" applyFill="1" applyBorder="1" applyAlignment="1">
      <alignment horizontal="center" vertical="top"/>
    </xf>
    <xf numFmtId="43" fontId="2" fillId="4" borderId="20" xfId="2" applyFont="1" applyFill="1" applyBorder="1" applyAlignment="1">
      <alignment vertical="top"/>
    </xf>
    <xf numFmtId="0" fontId="2" fillId="6" borderId="17" xfId="6" applyFont="1" applyFill="1" applyBorder="1" applyAlignment="1">
      <alignment horizontal="left" vertical="center" indent="6"/>
    </xf>
    <xf numFmtId="164" fontId="2" fillId="6" borderId="18" xfId="2" applyNumberFormat="1" applyFont="1" applyFill="1" applyBorder="1" applyAlignment="1">
      <alignment vertical="center"/>
    </xf>
    <xf numFmtId="164" fontId="2" fillId="6" borderId="18" xfId="2" applyNumberFormat="1" applyFont="1" applyFill="1" applyBorder="1" applyAlignment="1">
      <alignment horizontal="center" vertical="center"/>
    </xf>
    <xf numFmtId="43" fontId="2" fillId="6" borderId="18" xfId="2" applyFont="1" applyFill="1" applyBorder="1" applyAlignment="1">
      <alignment vertical="center"/>
    </xf>
    <xf numFmtId="0" fontId="2" fillId="4" borderId="20" xfId="2" applyNumberFormat="1" applyFont="1" applyFill="1" applyBorder="1" applyAlignment="1">
      <alignment vertical="top" wrapText="1"/>
    </xf>
    <xf numFmtId="164" fontId="3" fillId="6" borderId="18" xfId="2" applyNumberFormat="1" applyFont="1" applyFill="1" applyBorder="1" applyAlignment="1">
      <alignment horizontal="center" vertical="top"/>
    </xf>
    <xf numFmtId="0" fontId="2" fillId="7" borderId="13" xfId="1" applyFont="1" applyFill="1" applyBorder="1" applyAlignment="1">
      <alignment vertical="center"/>
    </xf>
    <xf numFmtId="0" fontId="2" fillId="7" borderId="14" xfId="1" applyFont="1" applyFill="1" applyBorder="1" applyAlignment="1">
      <alignment vertical="center"/>
    </xf>
    <xf numFmtId="164" fontId="3" fillId="7" borderId="15" xfId="5" applyNumberFormat="1" applyFont="1" applyFill="1" applyBorder="1" applyAlignment="1">
      <alignment horizontal="center" vertical="center"/>
    </xf>
    <xf numFmtId="164" fontId="2" fillId="7" borderId="15" xfId="5" applyNumberFormat="1" applyFont="1" applyFill="1" applyBorder="1" applyAlignment="1">
      <alignment vertical="center"/>
    </xf>
    <xf numFmtId="164" fontId="2" fillId="7" borderId="15" xfId="5" applyNumberFormat="1" applyFont="1" applyFill="1" applyBorder="1" applyAlignment="1">
      <alignment horizontal="center" vertical="center"/>
    </xf>
    <xf numFmtId="43" fontId="2" fillId="7" borderId="15" xfId="5" applyFont="1" applyFill="1" applyBorder="1" applyAlignment="1">
      <alignment vertical="center"/>
    </xf>
    <xf numFmtId="164" fontId="3" fillId="4" borderId="18" xfId="2" applyNumberFormat="1" applyFont="1" applyFill="1" applyBorder="1" applyAlignment="1" applyProtection="1">
      <alignment horizontal="center" vertical="top"/>
      <protection locked="0"/>
    </xf>
    <xf numFmtId="164" fontId="2" fillId="4" borderId="18" xfId="2" applyNumberFormat="1" applyFont="1" applyFill="1" applyBorder="1" applyAlignment="1" applyProtection="1">
      <alignment vertical="top" wrapText="1"/>
      <protection locked="0"/>
    </xf>
    <xf numFmtId="164" fontId="2" fillId="4" borderId="18" xfId="2" applyNumberFormat="1" applyFont="1" applyFill="1" applyBorder="1" applyAlignment="1" applyProtection="1">
      <alignment horizontal="center" vertical="top"/>
      <protection locked="0"/>
    </xf>
    <xf numFmtId="164" fontId="2" fillId="4" borderId="18" xfId="2" applyNumberFormat="1" applyFont="1" applyFill="1" applyBorder="1" applyAlignment="1" applyProtection="1">
      <alignment vertical="top"/>
      <protection locked="0"/>
    </xf>
    <xf numFmtId="43" fontId="2" fillId="4" borderId="18" xfId="2" applyFont="1" applyFill="1" applyBorder="1" applyAlignment="1" applyProtection="1">
      <alignment vertical="top"/>
      <protection locked="0"/>
    </xf>
    <xf numFmtId="164" fontId="3" fillId="5" borderId="18" xfId="2" applyNumberFormat="1" applyFont="1" applyFill="1" applyBorder="1" applyAlignment="1" applyProtection="1">
      <alignment horizontal="center" vertical="top"/>
      <protection locked="0"/>
    </xf>
    <xf numFmtId="164" fontId="2" fillId="5" borderId="18" xfId="2" applyNumberFormat="1" applyFont="1" applyFill="1" applyBorder="1" applyAlignment="1" applyProtection="1">
      <alignment vertical="top"/>
      <protection locked="0"/>
    </xf>
    <xf numFmtId="164" fontId="2" fillId="5" borderId="18" xfId="2" applyNumberFormat="1" applyFont="1" applyFill="1" applyBorder="1" applyAlignment="1" applyProtection="1">
      <alignment horizontal="center" vertical="top"/>
      <protection locked="0"/>
    </xf>
    <xf numFmtId="43" fontId="2" fillId="5" borderId="18" xfId="2" applyFont="1" applyFill="1" applyBorder="1" applyAlignment="1" applyProtection="1">
      <alignment vertical="top"/>
      <protection locked="0"/>
    </xf>
    <xf numFmtId="164" fontId="3" fillId="6" borderId="18" xfId="2" applyNumberFormat="1" applyFont="1" applyFill="1" applyBorder="1" applyAlignment="1" applyProtection="1">
      <alignment horizontal="center" vertical="top"/>
      <protection locked="0"/>
    </xf>
    <xf numFmtId="164" fontId="2" fillId="6" borderId="18" xfId="2" applyNumberFormat="1" applyFont="1" applyFill="1" applyBorder="1" applyAlignment="1" applyProtection="1">
      <alignment vertical="top"/>
      <protection locked="0"/>
    </xf>
    <xf numFmtId="43" fontId="2" fillId="6" borderId="18" xfId="2" applyFont="1" applyFill="1" applyBorder="1" applyAlignment="1" applyProtection="1">
      <alignment vertical="top"/>
      <protection locked="0"/>
    </xf>
    <xf numFmtId="0" fontId="2" fillId="0" borderId="0" xfId="1" applyFont="1" applyAlignment="1">
      <alignment horizontal="left"/>
    </xf>
    <xf numFmtId="43" fontId="4" fillId="0" borderId="0" xfId="5" applyFont="1" applyBorder="1" applyAlignment="1"/>
    <xf numFmtId="43" fontId="4" fillId="0" borderId="0" xfId="5" applyFont="1" applyBorder="1" applyAlignment="1">
      <alignment horizontal="center"/>
    </xf>
    <xf numFmtId="164" fontId="4" fillId="0" borderId="19" xfId="2" applyNumberFormat="1" applyFont="1" applyBorder="1" applyAlignment="1">
      <alignment vertical="top"/>
    </xf>
    <xf numFmtId="0" fontId="11" fillId="0" borderId="18" xfId="7" applyNumberFormat="1" applyFont="1" applyFill="1" applyBorder="1" applyAlignment="1">
      <alignment horizontal="left" vertical="top" wrapText="1"/>
    </xf>
    <xf numFmtId="0" fontId="8" fillId="0" borderId="16" xfId="6" applyFont="1" applyBorder="1" applyAlignment="1">
      <alignment horizontal="left" vertical="top"/>
    </xf>
    <xf numFmtId="0" fontId="5" fillId="0" borderId="17" xfId="6" applyFont="1" applyBorder="1" applyAlignment="1">
      <alignment horizontal="left" vertical="top"/>
    </xf>
    <xf numFmtId="0" fontId="2" fillId="0" borderId="16" xfId="6" applyFont="1" applyBorder="1" applyAlignment="1">
      <alignment horizontal="left" vertical="top"/>
    </xf>
    <xf numFmtId="0" fontId="2" fillId="0" borderId="17" xfId="6" applyFont="1" applyBorder="1" applyAlignment="1">
      <alignment horizontal="left" vertical="top"/>
    </xf>
    <xf numFmtId="0" fontId="2" fillId="0" borderId="21" xfId="6" applyFont="1" applyBorder="1" applyAlignment="1">
      <alignment horizontal="left" vertical="top"/>
    </xf>
    <xf numFmtId="0" fontId="2" fillId="0" borderId="22" xfId="6" applyFont="1" applyBorder="1" applyAlignment="1">
      <alignment horizontal="left" vertical="top"/>
    </xf>
    <xf numFmtId="164" fontId="3" fillId="0" borderId="19" xfId="2" applyNumberFormat="1" applyFont="1" applyBorder="1" applyAlignment="1">
      <alignment vertical="top"/>
    </xf>
    <xf numFmtId="164" fontId="3" fillId="0" borderId="23" xfId="2" applyNumberFormat="1" applyFont="1" applyBorder="1" applyAlignment="1">
      <alignment vertical="top"/>
    </xf>
    <xf numFmtId="0" fontId="11" fillId="0" borderId="20" xfId="7" applyNumberFormat="1" applyFont="1" applyFill="1" applyBorder="1" applyAlignment="1">
      <alignment horizontal="left" vertical="top" wrapText="1"/>
    </xf>
    <xf numFmtId="164" fontId="3" fillId="0" borderId="21" xfId="2" applyNumberFormat="1" applyFont="1" applyBorder="1" applyAlignment="1">
      <alignment vertical="top"/>
    </xf>
    <xf numFmtId="0" fontId="12" fillId="0" borderId="24" xfId="0" applyFont="1" applyBorder="1" applyAlignment="1">
      <alignment horizontal="left" vertical="top" wrapText="1"/>
    </xf>
    <xf numFmtId="0" fontId="3" fillId="0" borderId="17" xfId="6" applyFont="1" applyBorder="1" applyAlignment="1">
      <alignment horizontal="left" vertical="top" wrapText="1"/>
    </xf>
    <xf numFmtId="0" fontId="4" fillId="0" borderId="0" xfId="3" applyFont="1" applyAlignment="1">
      <alignment vertical="top"/>
    </xf>
    <xf numFmtId="0" fontId="2" fillId="6" borderId="16" xfId="6" applyFont="1" applyFill="1" applyBorder="1" applyAlignment="1">
      <alignment horizontal="left" vertical="top"/>
    </xf>
    <xf numFmtId="0" fontId="2" fillId="6" borderId="17" xfId="6" applyFont="1" applyFill="1" applyBorder="1" applyAlignment="1">
      <alignment horizontal="left" vertical="top"/>
    </xf>
    <xf numFmtId="0" fontId="2" fillId="6" borderId="17" xfId="6" applyFont="1" applyFill="1" applyBorder="1" applyAlignment="1">
      <alignment horizontal="left" vertical="top" wrapText="1"/>
    </xf>
    <xf numFmtId="0" fontId="4" fillId="0" borderId="0" xfId="3" applyAlignment="1">
      <alignment vertical="top"/>
    </xf>
    <xf numFmtId="0" fontId="3" fillId="0" borderId="0" xfId="3" applyFont="1" applyAlignment="1">
      <alignment vertical="top"/>
    </xf>
    <xf numFmtId="0" fontId="2" fillId="0" borderId="0" xfId="1" applyFont="1" applyAlignment="1">
      <alignment horizontal="center" vertical="top"/>
    </xf>
    <xf numFmtId="0" fontId="2" fillId="2" borderId="1" xfId="1" applyFont="1" applyFill="1" applyBorder="1" applyAlignment="1">
      <alignment horizontal="center" vertical="top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164" fontId="2" fillId="0" borderId="4" xfId="2" applyNumberFormat="1" applyFont="1" applyBorder="1" applyAlignment="1">
      <alignment horizontal="center" vertical="top" wrapText="1"/>
    </xf>
    <xf numFmtId="164" fontId="2" fillId="0" borderId="11" xfId="2" applyNumberFormat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center" vertical="top" wrapText="1"/>
    </xf>
    <xf numFmtId="164" fontId="2" fillId="0" borderId="8" xfId="2" applyNumberFormat="1" applyFont="1" applyBorder="1" applyAlignment="1">
      <alignment horizontal="center" vertical="center" wrapText="1"/>
    </xf>
    <xf numFmtId="164" fontId="2" fillId="0" borderId="11" xfId="2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7" xfId="6" applyFont="1" applyBorder="1" applyAlignment="1">
      <alignment horizontal="left" vertical="top" wrapText="1"/>
    </xf>
    <xf numFmtId="0" fontId="2" fillId="0" borderId="19" xfId="6" applyFont="1" applyBorder="1" applyAlignment="1">
      <alignment horizontal="left" vertical="top" wrapText="1"/>
    </xf>
    <xf numFmtId="0" fontId="2" fillId="0" borderId="22" xfId="6" applyFont="1" applyBorder="1" applyAlignment="1">
      <alignment horizontal="left" vertical="top" wrapText="1"/>
    </xf>
    <xf numFmtId="0" fontId="2" fillId="0" borderId="23" xfId="6" applyFont="1" applyBorder="1" applyAlignment="1">
      <alignment horizontal="left" vertical="top" wrapText="1"/>
    </xf>
  </cellXfs>
  <cellStyles count="8">
    <cellStyle name="Comma 2 2" xfId="2"/>
    <cellStyle name="Comma 2 3" xfId="5"/>
    <cellStyle name="Comma 4" xfId="7"/>
    <cellStyle name="Normal" xfId="0" builtinId="0"/>
    <cellStyle name="Normal 2" xfId="1"/>
    <cellStyle name="Normal 3 2" xfId="3"/>
    <cellStyle name="Normal 6" xfId="4"/>
    <cellStyle name="Normal_mask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wuoffice365-my.sharepoint.com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anthorn.tei/Desktop/ETC/O7%20&#3624;&#3611;&#3607;/O7%20-%20&#3612;&#3621;&#3585;&#3634;&#3619;&#3604;&#3635;&#3648;&#3609;&#3636;&#3609;&#3591;&#3634;&#3609;%20&#3591;&#3611;&#3617;.%202568%20-%20&#3619;&#3634;&#3618;&#3585;&#3619;&#3617;%20edit%201.5.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บิกจ่ายงบ"/>
      <sheetName val="กราฟรายกรม"/>
      <sheetName val="งบรายจ่าย"/>
      <sheetName val="ผลผลิต"/>
      <sheetName val="1.อช.ตอ "/>
      <sheetName val="2.อช.ต "/>
      <sheetName val="3.ยุโรป "/>
      <sheetName val="4.อเมริกา "/>
      <sheetName val="5. ครม "/>
      <sheetName val="6.อาเซียน "/>
      <sheetName val="7.องค์การ "/>
      <sheetName val="8.เศรษฐกิจ "/>
      <sheetName val="9.สนธิ "/>
      <sheetName val="10.พิธีการทูต "/>
      <sheetName val="11 สารนิเทศ "/>
      <sheetName val="12.กงสุล "/>
      <sheetName val="13.สอท"/>
      <sheetName val="14.สป"/>
      <sheetName val="14.สอท (แยก) "/>
      <sheetName val="14.แยกภูมิภาค"/>
      <sheetName val="งบดำเนินงาน (สป)"/>
      <sheetName val="1.อช.ตอ"/>
      <sheetName val="2.อช.ต"/>
      <sheetName val="3.ยุโรป"/>
      <sheetName val="4.อเมริกา"/>
      <sheetName val="5. ครม"/>
      <sheetName val="6.อาเซียน"/>
      <sheetName val="7.องค์การ"/>
      <sheetName val="8.เศรษฐกิจ"/>
      <sheetName val="9.สนธิ"/>
      <sheetName val="10.พิธีการทูต"/>
      <sheetName val="11.สารนิเทศ"/>
      <sheetName val="12.กงสุล"/>
      <sheetName val="13.สป."/>
      <sheetName val="Sheet3"/>
    </sheetNames>
    <sheetDataSet>
      <sheetData sheetId="0"/>
      <sheetData sheetId="1"/>
      <sheetData sheetId="2"/>
      <sheetData sheetId="3">
        <row r="3">
          <cell r="A3" t="str">
            <v>สรุปสถานะการเบิกจ่ายเงินงบประมาณประจำปี พ.ศ. 2568 สิ้นเดือน กันยายน 2568</v>
          </cell>
        </row>
        <row r="7">
          <cell r="F7" t="str">
            <v>งบประมาณ
ที่ได้รับจัดสรร 
ปี 2568</v>
          </cell>
          <cell r="I7" t="str">
            <v>รับโอน/จ่ายโอน</v>
          </cell>
          <cell r="L7" t="str">
            <v>เบิกจ่ายแทน กต.</v>
          </cell>
          <cell r="M7" t="str">
            <v>เบิกจ่ายจริง</v>
          </cell>
          <cell r="N7" t="str">
            <v>รวมยอดเบิกจ่าย
(เบิกจริง+เบิกจ่ายแทน)</v>
          </cell>
          <cell r="O7" t="str">
            <v>คงเหลือ</v>
          </cell>
          <cell r="P7" t="str">
            <v>เบิกจ่าย
ร้อยละ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view="pageBreakPreview" topLeftCell="A19" zoomScale="40" zoomScaleNormal="93" zoomScaleSheetLayoutView="40" workbookViewId="0">
      <selection activeCell="G25" sqref="G25"/>
    </sheetView>
  </sheetViews>
  <sheetFormatPr defaultColWidth="7.85546875" defaultRowHeight="24"/>
  <cols>
    <col min="1" max="1" width="5.28515625" style="86" customWidth="1"/>
    <col min="2" max="2" width="3.28515625" style="86" customWidth="1"/>
    <col min="3" max="3" width="86.140625" style="86" customWidth="1"/>
    <col min="4" max="4" width="27.7109375" style="87" bestFit="1" customWidth="1"/>
    <col min="5" max="5" width="47.42578125" style="87" customWidth="1"/>
    <col min="6" max="6" width="19.42578125" style="87" bestFit="1" customWidth="1"/>
    <col min="7" max="7" width="63.5703125" style="88" customWidth="1"/>
    <col min="8" max="8" width="15.42578125" style="2" bestFit="1" customWidth="1"/>
    <col min="9" max="9" width="17" style="2" bestFit="1" customWidth="1"/>
    <col min="10" max="10" width="18.85546875" style="2" bestFit="1" customWidth="1"/>
    <col min="11" max="11" width="18" style="2" bestFit="1" customWidth="1"/>
    <col min="12" max="12" width="24" style="2" bestFit="1" customWidth="1"/>
    <col min="13" max="13" width="16.7109375" style="2" bestFit="1" customWidth="1"/>
    <col min="14" max="14" width="10.28515625" style="2" bestFit="1" customWidth="1"/>
    <col min="15" max="254" width="7.85546875" style="2"/>
    <col min="255" max="255" width="11.28515625" style="2" customWidth="1"/>
    <col min="256" max="256" width="3.28515625" style="2" customWidth="1"/>
    <col min="257" max="257" width="78.28515625" style="2" customWidth="1"/>
    <col min="258" max="258" width="17" style="2" customWidth="1"/>
    <col min="259" max="510" width="7.85546875" style="2"/>
    <col min="511" max="511" width="11.28515625" style="2" customWidth="1"/>
    <col min="512" max="512" width="3.28515625" style="2" customWidth="1"/>
    <col min="513" max="513" width="78.28515625" style="2" customWidth="1"/>
    <col min="514" max="514" width="17" style="2" customWidth="1"/>
    <col min="515" max="766" width="7.85546875" style="2"/>
    <col min="767" max="767" width="11.28515625" style="2" customWidth="1"/>
    <col min="768" max="768" width="3.28515625" style="2" customWidth="1"/>
    <col min="769" max="769" width="78.28515625" style="2" customWidth="1"/>
    <col min="770" max="770" width="17" style="2" customWidth="1"/>
    <col min="771" max="1022" width="7.85546875" style="2"/>
    <col min="1023" max="1023" width="11.28515625" style="2" customWidth="1"/>
    <col min="1024" max="1024" width="3.28515625" style="2" customWidth="1"/>
    <col min="1025" max="1025" width="78.28515625" style="2" customWidth="1"/>
    <col min="1026" max="1026" width="17" style="2" customWidth="1"/>
    <col min="1027" max="1278" width="7.85546875" style="2"/>
    <col min="1279" max="1279" width="11.28515625" style="2" customWidth="1"/>
    <col min="1280" max="1280" width="3.28515625" style="2" customWidth="1"/>
    <col min="1281" max="1281" width="78.28515625" style="2" customWidth="1"/>
    <col min="1282" max="1282" width="17" style="2" customWidth="1"/>
    <col min="1283" max="1534" width="7.85546875" style="2"/>
    <col min="1535" max="1535" width="11.28515625" style="2" customWidth="1"/>
    <col min="1536" max="1536" width="3.28515625" style="2" customWidth="1"/>
    <col min="1537" max="1537" width="78.28515625" style="2" customWidth="1"/>
    <col min="1538" max="1538" width="17" style="2" customWidth="1"/>
    <col min="1539" max="1790" width="7.85546875" style="2"/>
    <col min="1791" max="1791" width="11.28515625" style="2" customWidth="1"/>
    <col min="1792" max="1792" width="3.28515625" style="2" customWidth="1"/>
    <col min="1793" max="1793" width="78.28515625" style="2" customWidth="1"/>
    <col min="1794" max="1794" width="17" style="2" customWidth="1"/>
    <col min="1795" max="2046" width="7.85546875" style="2"/>
    <col min="2047" max="2047" width="11.28515625" style="2" customWidth="1"/>
    <col min="2048" max="2048" width="3.28515625" style="2" customWidth="1"/>
    <col min="2049" max="2049" width="78.28515625" style="2" customWidth="1"/>
    <col min="2050" max="2050" width="17" style="2" customWidth="1"/>
    <col min="2051" max="2302" width="7.85546875" style="2"/>
    <col min="2303" max="2303" width="11.28515625" style="2" customWidth="1"/>
    <col min="2304" max="2304" width="3.28515625" style="2" customWidth="1"/>
    <col min="2305" max="2305" width="78.28515625" style="2" customWidth="1"/>
    <col min="2306" max="2306" width="17" style="2" customWidth="1"/>
    <col min="2307" max="2558" width="7.85546875" style="2"/>
    <col min="2559" max="2559" width="11.28515625" style="2" customWidth="1"/>
    <col min="2560" max="2560" width="3.28515625" style="2" customWidth="1"/>
    <col min="2561" max="2561" width="78.28515625" style="2" customWidth="1"/>
    <col min="2562" max="2562" width="17" style="2" customWidth="1"/>
    <col min="2563" max="2814" width="7.85546875" style="2"/>
    <col min="2815" max="2815" width="11.28515625" style="2" customWidth="1"/>
    <col min="2816" max="2816" width="3.28515625" style="2" customWidth="1"/>
    <col min="2817" max="2817" width="78.28515625" style="2" customWidth="1"/>
    <col min="2818" max="2818" width="17" style="2" customWidth="1"/>
    <col min="2819" max="3070" width="7.85546875" style="2"/>
    <col min="3071" max="3071" width="11.28515625" style="2" customWidth="1"/>
    <col min="3072" max="3072" width="3.28515625" style="2" customWidth="1"/>
    <col min="3073" max="3073" width="78.28515625" style="2" customWidth="1"/>
    <col min="3074" max="3074" width="17" style="2" customWidth="1"/>
    <col min="3075" max="3326" width="7.85546875" style="2"/>
    <col min="3327" max="3327" width="11.28515625" style="2" customWidth="1"/>
    <col min="3328" max="3328" width="3.28515625" style="2" customWidth="1"/>
    <col min="3329" max="3329" width="78.28515625" style="2" customWidth="1"/>
    <col min="3330" max="3330" width="17" style="2" customWidth="1"/>
    <col min="3331" max="3582" width="7.85546875" style="2"/>
    <col min="3583" max="3583" width="11.28515625" style="2" customWidth="1"/>
    <col min="3584" max="3584" width="3.28515625" style="2" customWidth="1"/>
    <col min="3585" max="3585" width="78.28515625" style="2" customWidth="1"/>
    <col min="3586" max="3586" width="17" style="2" customWidth="1"/>
    <col min="3587" max="3838" width="7.85546875" style="2"/>
    <col min="3839" max="3839" width="11.28515625" style="2" customWidth="1"/>
    <col min="3840" max="3840" width="3.28515625" style="2" customWidth="1"/>
    <col min="3841" max="3841" width="78.28515625" style="2" customWidth="1"/>
    <col min="3842" max="3842" width="17" style="2" customWidth="1"/>
    <col min="3843" max="4094" width="7.85546875" style="2"/>
    <col min="4095" max="4095" width="11.28515625" style="2" customWidth="1"/>
    <col min="4096" max="4096" width="3.28515625" style="2" customWidth="1"/>
    <col min="4097" max="4097" width="78.28515625" style="2" customWidth="1"/>
    <col min="4098" max="4098" width="17" style="2" customWidth="1"/>
    <col min="4099" max="4350" width="7.85546875" style="2"/>
    <col min="4351" max="4351" width="11.28515625" style="2" customWidth="1"/>
    <col min="4352" max="4352" width="3.28515625" style="2" customWidth="1"/>
    <col min="4353" max="4353" width="78.28515625" style="2" customWidth="1"/>
    <col min="4354" max="4354" width="17" style="2" customWidth="1"/>
    <col min="4355" max="4606" width="7.85546875" style="2"/>
    <col min="4607" max="4607" width="11.28515625" style="2" customWidth="1"/>
    <col min="4608" max="4608" width="3.28515625" style="2" customWidth="1"/>
    <col min="4609" max="4609" width="78.28515625" style="2" customWidth="1"/>
    <col min="4610" max="4610" width="17" style="2" customWidth="1"/>
    <col min="4611" max="4862" width="7.85546875" style="2"/>
    <col min="4863" max="4863" width="11.28515625" style="2" customWidth="1"/>
    <col min="4864" max="4864" width="3.28515625" style="2" customWidth="1"/>
    <col min="4865" max="4865" width="78.28515625" style="2" customWidth="1"/>
    <col min="4866" max="4866" width="17" style="2" customWidth="1"/>
    <col min="4867" max="5118" width="7.85546875" style="2"/>
    <col min="5119" max="5119" width="11.28515625" style="2" customWidth="1"/>
    <col min="5120" max="5120" width="3.28515625" style="2" customWidth="1"/>
    <col min="5121" max="5121" width="78.28515625" style="2" customWidth="1"/>
    <col min="5122" max="5122" width="17" style="2" customWidth="1"/>
    <col min="5123" max="5374" width="7.85546875" style="2"/>
    <col min="5375" max="5375" width="11.28515625" style="2" customWidth="1"/>
    <col min="5376" max="5376" width="3.28515625" style="2" customWidth="1"/>
    <col min="5377" max="5377" width="78.28515625" style="2" customWidth="1"/>
    <col min="5378" max="5378" width="17" style="2" customWidth="1"/>
    <col min="5379" max="5630" width="7.85546875" style="2"/>
    <col min="5631" max="5631" width="11.28515625" style="2" customWidth="1"/>
    <col min="5632" max="5632" width="3.28515625" style="2" customWidth="1"/>
    <col min="5633" max="5633" width="78.28515625" style="2" customWidth="1"/>
    <col min="5634" max="5634" width="17" style="2" customWidth="1"/>
    <col min="5635" max="5886" width="7.85546875" style="2"/>
    <col min="5887" max="5887" width="11.28515625" style="2" customWidth="1"/>
    <col min="5888" max="5888" width="3.28515625" style="2" customWidth="1"/>
    <col min="5889" max="5889" width="78.28515625" style="2" customWidth="1"/>
    <col min="5890" max="5890" width="17" style="2" customWidth="1"/>
    <col min="5891" max="6142" width="7.85546875" style="2"/>
    <col min="6143" max="6143" width="11.28515625" style="2" customWidth="1"/>
    <col min="6144" max="6144" width="3.28515625" style="2" customWidth="1"/>
    <col min="6145" max="6145" width="78.28515625" style="2" customWidth="1"/>
    <col min="6146" max="6146" width="17" style="2" customWidth="1"/>
    <col min="6147" max="6398" width="7.85546875" style="2"/>
    <col min="6399" max="6399" width="11.28515625" style="2" customWidth="1"/>
    <col min="6400" max="6400" width="3.28515625" style="2" customWidth="1"/>
    <col min="6401" max="6401" width="78.28515625" style="2" customWidth="1"/>
    <col min="6402" max="6402" width="17" style="2" customWidth="1"/>
    <col min="6403" max="6654" width="7.85546875" style="2"/>
    <col min="6655" max="6655" width="11.28515625" style="2" customWidth="1"/>
    <col min="6656" max="6656" width="3.28515625" style="2" customWidth="1"/>
    <col min="6657" max="6657" width="78.28515625" style="2" customWidth="1"/>
    <col min="6658" max="6658" width="17" style="2" customWidth="1"/>
    <col min="6659" max="6910" width="7.85546875" style="2"/>
    <col min="6911" max="6911" width="11.28515625" style="2" customWidth="1"/>
    <col min="6912" max="6912" width="3.28515625" style="2" customWidth="1"/>
    <col min="6913" max="6913" width="78.28515625" style="2" customWidth="1"/>
    <col min="6914" max="6914" width="17" style="2" customWidth="1"/>
    <col min="6915" max="7166" width="7.85546875" style="2"/>
    <col min="7167" max="7167" width="11.28515625" style="2" customWidth="1"/>
    <col min="7168" max="7168" width="3.28515625" style="2" customWidth="1"/>
    <col min="7169" max="7169" width="78.28515625" style="2" customWidth="1"/>
    <col min="7170" max="7170" width="17" style="2" customWidth="1"/>
    <col min="7171" max="7422" width="7.85546875" style="2"/>
    <col min="7423" max="7423" width="11.28515625" style="2" customWidth="1"/>
    <col min="7424" max="7424" width="3.28515625" style="2" customWidth="1"/>
    <col min="7425" max="7425" width="78.28515625" style="2" customWidth="1"/>
    <col min="7426" max="7426" width="17" style="2" customWidth="1"/>
    <col min="7427" max="7678" width="7.85546875" style="2"/>
    <col min="7679" max="7679" width="11.28515625" style="2" customWidth="1"/>
    <col min="7680" max="7680" width="3.28515625" style="2" customWidth="1"/>
    <col min="7681" max="7681" width="78.28515625" style="2" customWidth="1"/>
    <col min="7682" max="7682" width="17" style="2" customWidth="1"/>
    <col min="7683" max="7934" width="7.85546875" style="2"/>
    <col min="7935" max="7935" width="11.28515625" style="2" customWidth="1"/>
    <col min="7936" max="7936" width="3.28515625" style="2" customWidth="1"/>
    <col min="7937" max="7937" width="78.28515625" style="2" customWidth="1"/>
    <col min="7938" max="7938" width="17" style="2" customWidth="1"/>
    <col min="7939" max="8190" width="7.85546875" style="2"/>
    <col min="8191" max="8191" width="11.28515625" style="2" customWidth="1"/>
    <col min="8192" max="8192" width="3.28515625" style="2" customWidth="1"/>
    <col min="8193" max="8193" width="78.28515625" style="2" customWidth="1"/>
    <col min="8194" max="8194" width="17" style="2" customWidth="1"/>
    <col min="8195" max="8446" width="7.85546875" style="2"/>
    <col min="8447" max="8447" width="11.28515625" style="2" customWidth="1"/>
    <col min="8448" max="8448" width="3.28515625" style="2" customWidth="1"/>
    <col min="8449" max="8449" width="78.28515625" style="2" customWidth="1"/>
    <col min="8450" max="8450" width="17" style="2" customWidth="1"/>
    <col min="8451" max="8702" width="7.85546875" style="2"/>
    <col min="8703" max="8703" width="11.28515625" style="2" customWidth="1"/>
    <col min="8704" max="8704" width="3.28515625" style="2" customWidth="1"/>
    <col min="8705" max="8705" width="78.28515625" style="2" customWidth="1"/>
    <col min="8706" max="8706" width="17" style="2" customWidth="1"/>
    <col min="8707" max="8958" width="7.85546875" style="2"/>
    <col min="8959" max="8959" width="11.28515625" style="2" customWidth="1"/>
    <col min="8960" max="8960" width="3.28515625" style="2" customWidth="1"/>
    <col min="8961" max="8961" width="78.28515625" style="2" customWidth="1"/>
    <col min="8962" max="8962" width="17" style="2" customWidth="1"/>
    <col min="8963" max="9214" width="7.85546875" style="2"/>
    <col min="9215" max="9215" width="11.28515625" style="2" customWidth="1"/>
    <col min="9216" max="9216" width="3.28515625" style="2" customWidth="1"/>
    <col min="9217" max="9217" width="78.28515625" style="2" customWidth="1"/>
    <col min="9218" max="9218" width="17" style="2" customWidth="1"/>
    <col min="9219" max="9470" width="7.85546875" style="2"/>
    <col min="9471" max="9471" width="11.28515625" style="2" customWidth="1"/>
    <col min="9472" max="9472" width="3.28515625" style="2" customWidth="1"/>
    <col min="9473" max="9473" width="78.28515625" style="2" customWidth="1"/>
    <col min="9474" max="9474" width="17" style="2" customWidth="1"/>
    <col min="9475" max="9726" width="7.85546875" style="2"/>
    <col min="9727" max="9727" width="11.28515625" style="2" customWidth="1"/>
    <col min="9728" max="9728" width="3.28515625" style="2" customWidth="1"/>
    <col min="9729" max="9729" width="78.28515625" style="2" customWidth="1"/>
    <col min="9730" max="9730" width="17" style="2" customWidth="1"/>
    <col min="9731" max="9982" width="7.85546875" style="2"/>
    <col min="9983" max="9983" width="11.28515625" style="2" customWidth="1"/>
    <col min="9984" max="9984" width="3.28515625" style="2" customWidth="1"/>
    <col min="9985" max="9985" width="78.28515625" style="2" customWidth="1"/>
    <col min="9986" max="9986" width="17" style="2" customWidth="1"/>
    <col min="9987" max="10238" width="7.85546875" style="2"/>
    <col min="10239" max="10239" width="11.28515625" style="2" customWidth="1"/>
    <col min="10240" max="10240" width="3.28515625" style="2" customWidth="1"/>
    <col min="10241" max="10241" width="78.28515625" style="2" customWidth="1"/>
    <col min="10242" max="10242" width="17" style="2" customWidth="1"/>
    <col min="10243" max="10494" width="7.85546875" style="2"/>
    <col min="10495" max="10495" width="11.28515625" style="2" customWidth="1"/>
    <col min="10496" max="10496" width="3.28515625" style="2" customWidth="1"/>
    <col min="10497" max="10497" width="78.28515625" style="2" customWidth="1"/>
    <col min="10498" max="10498" width="17" style="2" customWidth="1"/>
    <col min="10499" max="10750" width="7.85546875" style="2"/>
    <col min="10751" max="10751" width="11.28515625" style="2" customWidth="1"/>
    <col min="10752" max="10752" width="3.28515625" style="2" customWidth="1"/>
    <col min="10753" max="10753" width="78.28515625" style="2" customWidth="1"/>
    <col min="10754" max="10754" width="17" style="2" customWidth="1"/>
    <col min="10755" max="11006" width="7.85546875" style="2"/>
    <col min="11007" max="11007" width="11.28515625" style="2" customWidth="1"/>
    <col min="11008" max="11008" width="3.28515625" style="2" customWidth="1"/>
    <col min="11009" max="11009" width="78.28515625" style="2" customWidth="1"/>
    <col min="11010" max="11010" width="17" style="2" customWidth="1"/>
    <col min="11011" max="11262" width="7.85546875" style="2"/>
    <col min="11263" max="11263" width="11.28515625" style="2" customWidth="1"/>
    <col min="11264" max="11264" width="3.28515625" style="2" customWidth="1"/>
    <col min="11265" max="11265" width="78.28515625" style="2" customWidth="1"/>
    <col min="11266" max="11266" width="17" style="2" customWidth="1"/>
    <col min="11267" max="11518" width="7.85546875" style="2"/>
    <col min="11519" max="11519" width="11.28515625" style="2" customWidth="1"/>
    <col min="11520" max="11520" width="3.28515625" style="2" customWidth="1"/>
    <col min="11521" max="11521" width="78.28515625" style="2" customWidth="1"/>
    <col min="11522" max="11522" width="17" style="2" customWidth="1"/>
    <col min="11523" max="11774" width="7.85546875" style="2"/>
    <col min="11775" max="11775" width="11.28515625" style="2" customWidth="1"/>
    <col min="11776" max="11776" width="3.28515625" style="2" customWidth="1"/>
    <col min="11777" max="11777" width="78.28515625" style="2" customWidth="1"/>
    <col min="11778" max="11778" width="17" style="2" customWidth="1"/>
    <col min="11779" max="12030" width="7.85546875" style="2"/>
    <col min="12031" max="12031" width="11.28515625" style="2" customWidth="1"/>
    <col min="12032" max="12032" width="3.28515625" style="2" customWidth="1"/>
    <col min="12033" max="12033" width="78.28515625" style="2" customWidth="1"/>
    <col min="12034" max="12034" width="17" style="2" customWidth="1"/>
    <col min="12035" max="12286" width="7.85546875" style="2"/>
    <col min="12287" max="12287" width="11.28515625" style="2" customWidth="1"/>
    <col min="12288" max="12288" width="3.28515625" style="2" customWidth="1"/>
    <col min="12289" max="12289" width="78.28515625" style="2" customWidth="1"/>
    <col min="12290" max="12290" width="17" style="2" customWidth="1"/>
    <col min="12291" max="12542" width="7.85546875" style="2"/>
    <col min="12543" max="12543" width="11.28515625" style="2" customWidth="1"/>
    <col min="12544" max="12544" width="3.28515625" style="2" customWidth="1"/>
    <col min="12545" max="12545" width="78.28515625" style="2" customWidth="1"/>
    <col min="12546" max="12546" width="17" style="2" customWidth="1"/>
    <col min="12547" max="12798" width="7.85546875" style="2"/>
    <col min="12799" max="12799" width="11.28515625" style="2" customWidth="1"/>
    <col min="12800" max="12800" width="3.28515625" style="2" customWidth="1"/>
    <col min="12801" max="12801" width="78.28515625" style="2" customWidth="1"/>
    <col min="12802" max="12802" width="17" style="2" customWidth="1"/>
    <col min="12803" max="13054" width="7.85546875" style="2"/>
    <col min="13055" max="13055" width="11.28515625" style="2" customWidth="1"/>
    <col min="13056" max="13056" width="3.28515625" style="2" customWidth="1"/>
    <col min="13057" max="13057" width="78.28515625" style="2" customWidth="1"/>
    <col min="13058" max="13058" width="17" style="2" customWidth="1"/>
    <col min="13059" max="13310" width="7.85546875" style="2"/>
    <col min="13311" max="13311" width="11.28515625" style="2" customWidth="1"/>
    <col min="13312" max="13312" width="3.28515625" style="2" customWidth="1"/>
    <col min="13313" max="13313" width="78.28515625" style="2" customWidth="1"/>
    <col min="13314" max="13314" width="17" style="2" customWidth="1"/>
    <col min="13315" max="13566" width="7.85546875" style="2"/>
    <col min="13567" max="13567" width="11.28515625" style="2" customWidth="1"/>
    <col min="13568" max="13568" width="3.28515625" style="2" customWidth="1"/>
    <col min="13569" max="13569" width="78.28515625" style="2" customWidth="1"/>
    <col min="13570" max="13570" width="17" style="2" customWidth="1"/>
    <col min="13571" max="13822" width="7.85546875" style="2"/>
    <col min="13823" max="13823" width="11.28515625" style="2" customWidth="1"/>
    <col min="13824" max="13824" width="3.28515625" style="2" customWidth="1"/>
    <col min="13825" max="13825" width="78.28515625" style="2" customWidth="1"/>
    <col min="13826" max="13826" width="17" style="2" customWidth="1"/>
    <col min="13827" max="14078" width="7.85546875" style="2"/>
    <col min="14079" max="14079" width="11.28515625" style="2" customWidth="1"/>
    <col min="14080" max="14080" width="3.28515625" style="2" customWidth="1"/>
    <col min="14081" max="14081" width="78.28515625" style="2" customWidth="1"/>
    <col min="14082" max="14082" width="17" style="2" customWidth="1"/>
    <col min="14083" max="14334" width="7.85546875" style="2"/>
    <col min="14335" max="14335" width="11.28515625" style="2" customWidth="1"/>
    <col min="14336" max="14336" width="3.28515625" style="2" customWidth="1"/>
    <col min="14337" max="14337" width="78.28515625" style="2" customWidth="1"/>
    <col min="14338" max="14338" width="17" style="2" customWidth="1"/>
    <col min="14339" max="14590" width="7.85546875" style="2"/>
    <col min="14591" max="14591" width="11.28515625" style="2" customWidth="1"/>
    <col min="14592" max="14592" width="3.28515625" style="2" customWidth="1"/>
    <col min="14593" max="14593" width="78.28515625" style="2" customWidth="1"/>
    <col min="14594" max="14594" width="17" style="2" customWidth="1"/>
    <col min="14595" max="14846" width="7.85546875" style="2"/>
    <col min="14847" max="14847" width="11.28515625" style="2" customWidth="1"/>
    <col min="14848" max="14848" width="3.28515625" style="2" customWidth="1"/>
    <col min="14849" max="14849" width="78.28515625" style="2" customWidth="1"/>
    <col min="14850" max="14850" width="17" style="2" customWidth="1"/>
    <col min="14851" max="15102" width="7.85546875" style="2"/>
    <col min="15103" max="15103" width="11.28515625" style="2" customWidth="1"/>
    <col min="15104" max="15104" width="3.28515625" style="2" customWidth="1"/>
    <col min="15105" max="15105" width="78.28515625" style="2" customWidth="1"/>
    <col min="15106" max="15106" width="17" style="2" customWidth="1"/>
    <col min="15107" max="15358" width="7.85546875" style="2"/>
    <col min="15359" max="15359" width="11.28515625" style="2" customWidth="1"/>
    <col min="15360" max="15360" width="3.28515625" style="2" customWidth="1"/>
    <col min="15361" max="15361" width="78.28515625" style="2" customWidth="1"/>
    <col min="15362" max="15362" width="17" style="2" customWidth="1"/>
    <col min="15363" max="15614" width="7.85546875" style="2"/>
    <col min="15615" max="15615" width="11.28515625" style="2" customWidth="1"/>
    <col min="15616" max="15616" width="3.28515625" style="2" customWidth="1"/>
    <col min="15617" max="15617" width="78.28515625" style="2" customWidth="1"/>
    <col min="15618" max="15618" width="17" style="2" customWidth="1"/>
    <col min="15619" max="15870" width="7.85546875" style="2"/>
    <col min="15871" max="15871" width="11.28515625" style="2" customWidth="1"/>
    <col min="15872" max="15872" width="3.28515625" style="2" customWidth="1"/>
    <col min="15873" max="15873" width="78.28515625" style="2" customWidth="1"/>
    <col min="15874" max="15874" width="17" style="2" customWidth="1"/>
    <col min="15875" max="16126" width="7.85546875" style="2"/>
    <col min="16127" max="16127" width="11.28515625" style="2" customWidth="1"/>
    <col min="16128" max="16128" width="3.28515625" style="2" customWidth="1"/>
    <col min="16129" max="16129" width="78.28515625" style="2" customWidth="1"/>
    <col min="16130" max="16130" width="17" style="2" customWidth="1"/>
    <col min="16131" max="16379" width="7.85546875" style="2"/>
    <col min="16380" max="16384" width="8" style="2" customWidth="1"/>
  </cols>
  <sheetData>
    <row r="1" spans="1:14" s="1" customFormat="1">
      <c r="A1" s="109" t="str">
        <f>+[2]ผลผลิต!A3</f>
        <v>สรุปสถานะการเบิกจ่ายเงินงบประมาณประจำปี พ.ศ. 2568 สิ้นเดือน กันยายน 2568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1" customFormat="1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50.25" customHeight="1">
      <c r="A3" s="111" t="s">
        <v>1</v>
      </c>
      <c r="B3" s="112"/>
      <c r="C3" s="113"/>
      <c r="D3" s="117" t="s">
        <v>2</v>
      </c>
      <c r="E3" s="119" t="s">
        <v>3</v>
      </c>
      <c r="F3" s="120"/>
      <c r="G3" s="121"/>
      <c r="H3" s="122" t="str">
        <f>+[2]ผลผลิต!F7</f>
        <v>งบประมาณ
ที่ได้รับจัดสรร 
ปี 2568</v>
      </c>
      <c r="I3" s="122" t="str">
        <f>+[2]ผลผลิต!I7</f>
        <v>รับโอน/จ่ายโอน</v>
      </c>
      <c r="J3" s="122" t="str">
        <f>+[2]ผลผลิต!L7</f>
        <v>เบิกจ่ายแทน กต.</v>
      </c>
      <c r="K3" s="122" t="str">
        <f>+[2]ผลผลิต!M7</f>
        <v>เบิกจ่ายจริง</v>
      </c>
      <c r="L3" s="122" t="str">
        <f>+[2]ผลผลิต!N7</f>
        <v>รวมยอดเบิกจ่าย
(เบิกจริง+เบิกจ่ายแทน)</v>
      </c>
      <c r="M3" s="122" t="str">
        <f>+[2]ผลผลิต!O7</f>
        <v>คงเหลือ</v>
      </c>
      <c r="N3" s="122" t="str">
        <f>+[2]ผลผลิต!P7</f>
        <v>เบิกจ่าย
ร้อยละ</v>
      </c>
    </row>
    <row r="4" spans="1:14" ht="50.25" customHeight="1">
      <c r="A4" s="114"/>
      <c r="B4" s="115"/>
      <c r="C4" s="116"/>
      <c r="D4" s="118"/>
      <c r="E4" s="3" t="s">
        <v>4</v>
      </c>
      <c r="F4" s="3" t="s">
        <v>47</v>
      </c>
      <c r="G4" s="4" t="s">
        <v>5</v>
      </c>
      <c r="H4" s="123"/>
      <c r="I4" s="123"/>
      <c r="J4" s="123"/>
      <c r="K4" s="123"/>
      <c r="L4" s="123"/>
      <c r="M4" s="123"/>
      <c r="N4" s="123"/>
    </row>
    <row r="5" spans="1:14">
      <c r="A5" s="124" t="s">
        <v>6</v>
      </c>
      <c r="B5" s="125"/>
      <c r="C5" s="126"/>
      <c r="D5" s="5"/>
      <c r="E5" s="5"/>
      <c r="F5" s="6"/>
      <c r="G5" s="6"/>
      <c r="H5" s="5">
        <v>39317600</v>
      </c>
      <c r="I5" s="7">
        <v>-5587446</v>
      </c>
      <c r="J5" s="7">
        <v>0</v>
      </c>
      <c r="K5" s="8">
        <v>25270185.149999999</v>
      </c>
      <c r="L5" s="8">
        <v>25270185.149999999</v>
      </c>
      <c r="M5" s="8">
        <v>8459968.8499999996</v>
      </c>
      <c r="N5" s="7">
        <v>74.918677068595656</v>
      </c>
    </row>
    <row r="6" spans="1:14">
      <c r="A6" s="9" t="s">
        <v>7</v>
      </c>
      <c r="B6" s="10"/>
      <c r="C6" s="10"/>
      <c r="D6" s="11"/>
      <c r="E6" s="12"/>
      <c r="F6" s="13"/>
      <c r="G6" s="14"/>
      <c r="H6" s="15">
        <v>38528400</v>
      </c>
      <c r="I6" s="16">
        <v>-5521951</v>
      </c>
      <c r="J6" s="16">
        <v>0</v>
      </c>
      <c r="K6" s="16">
        <v>24769129.099999998</v>
      </c>
      <c r="L6" s="16">
        <v>24769129.099999998</v>
      </c>
      <c r="M6" s="16">
        <v>8237319.9000000004</v>
      </c>
      <c r="N6" s="16">
        <v>75.043301689315314</v>
      </c>
    </row>
    <row r="7" spans="1:14" ht="120">
      <c r="A7" s="17" t="s">
        <v>8</v>
      </c>
      <c r="B7" s="18"/>
      <c r="C7" s="19"/>
      <c r="D7" s="20"/>
      <c r="E7" s="21" t="s">
        <v>45</v>
      </c>
      <c r="F7" s="22" t="s">
        <v>9</v>
      </c>
      <c r="G7" s="23"/>
      <c r="H7" s="20">
        <v>29097200</v>
      </c>
      <c r="I7" s="24">
        <v>-7200000</v>
      </c>
      <c r="J7" s="24">
        <v>0</v>
      </c>
      <c r="K7" s="25">
        <v>18105285.93</v>
      </c>
      <c r="L7" s="25">
        <v>18105285.93</v>
      </c>
      <c r="M7" s="25">
        <v>3791914.0700000003</v>
      </c>
      <c r="N7" s="24">
        <v>82.683109849661136</v>
      </c>
    </row>
    <row r="8" spans="1:14" ht="390.75" customHeight="1">
      <c r="A8" s="26"/>
      <c r="B8" s="18"/>
      <c r="C8" s="19"/>
      <c r="D8" s="20"/>
      <c r="E8" s="27" t="s">
        <v>10</v>
      </c>
      <c r="F8" s="28" t="s">
        <v>11</v>
      </c>
      <c r="G8" s="23"/>
      <c r="H8" s="20"/>
      <c r="I8" s="24"/>
      <c r="J8" s="24"/>
      <c r="K8" s="25"/>
      <c r="L8" s="25"/>
      <c r="M8" s="25"/>
      <c r="N8" s="24"/>
    </row>
    <row r="9" spans="1:14">
      <c r="A9" s="29" t="s">
        <v>12</v>
      </c>
      <c r="B9" s="30"/>
      <c r="C9" s="30"/>
      <c r="D9" s="31"/>
      <c r="E9" s="31"/>
      <c r="F9" s="31"/>
      <c r="G9" s="32"/>
      <c r="H9" s="31">
        <v>29097200</v>
      </c>
      <c r="I9" s="33">
        <v>-7200000</v>
      </c>
      <c r="J9" s="33">
        <v>0</v>
      </c>
      <c r="K9" s="33">
        <v>18105285.93</v>
      </c>
      <c r="L9" s="33">
        <v>18105285.93</v>
      </c>
      <c r="M9" s="33">
        <v>3791914.0700000003</v>
      </c>
      <c r="N9" s="33">
        <v>82.683109849661136</v>
      </c>
    </row>
    <row r="10" spans="1:14">
      <c r="A10" s="34" t="s">
        <v>13</v>
      </c>
      <c r="B10" s="35"/>
      <c r="C10" s="35"/>
      <c r="D10" s="36"/>
      <c r="E10" s="36"/>
      <c r="F10" s="36"/>
      <c r="G10" s="37"/>
      <c r="H10" s="36">
        <v>29097200</v>
      </c>
      <c r="I10" s="38">
        <v>-7200000</v>
      </c>
      <c r="J10" s="38">
        <v>0</v>
      </c>
      <c r="K10" s="38">
        <v>18105285.93</v>
      </c>
      <c r="L10" s="38">
        <v>18105285.93</v>
      </c>
      <c r="M10" s="38">
        <v>3791914.0700000003</v>
      </c>
      <c r="N10" s="38">
        <v>82.683109849661136</v>
      </c>
    </row>
    <row r="11" spans="1:14" s="42" customFormat="1" ht="303.75">
      <c r="A11" s="91"/>
      <c r="B11" s="92" t="s">
        <v>14</v>
      </c>
      <c r="C11" s="92"/>
      <c r="D11" s="39" t="s">
        <v>15</v>
      </c>
      <c r="E11" s="40"/>
      <c r="F11" s="40"/>
      <c r="G11" s="90" t="s">
        <v>46</v>
      </c>
      <c r="H11" s="89">
        <v>8509400</v>
      </c>
      <c r="I11" s="41">
        <v>-1500000</v>
      </c>
      <c r="J11" s="41">
        <v>0</v>
      </c>
      <c r="K11" s="41">
        <v>5206782.41</v>
      </c>
      <c r="L11" s="41">
        <v>5206782.41</v>
      </c>
      <c r="M11" s="41">
        <v>1802617.5899999999</v>
      </c>
      <c r="N11" s="41">
        <v>74.282854595257803</v>
      </c>
    </row>
    <row r="12" spans="1:14" s="45" customFormat="1" ht="263.25">
      <c r="A12" s="93"/>
      <c r="B12" s="94" t="s">
        <v>17</v>
      </c>
      <c r="C12" s="94"/>
      <c r="D12" s="39" t="s">
        <v>15</v>
      </c>
      <c r="E12" s="43"/>
      <c r="F12" s="43"/>
      <c r="G12" s="90" t="s">
        <v>49</v>
      </c>
      <c r="H12" s="97">
        <v>13992200</v>
      </c>
      <c r="I12" s="44">
        <v>-5700000</v>
      </c>
      <c r="J12" s="44">
        <v>0</v>
      </c>
      <c r="K12" s="44">
        <v>8107903.8099999996</v>
      </c>
      <c r="L12" s="44">
        <v>8107903.8099999996</v>
      </c>
      <c r="M12" s="44">
        <v>184296.19000000041</v>
      </c>
      <c r="N12" s="44">
        <v>97.777475338269696</v>
      </c>
    </row>
    <row r="13" spans="1:14" s="45" customFormat="1" ht="162">
      <c r="A13" s="95"/>
      <c r="B13" s="96" t="s">
        <v>18</v>
      </c>
      <c r="C13" s="96"/>
      <c r="D13" s="39" t="s">
        <v>15</v>
      </c>
      <c r="E13" s="46"/>
      <c r="F13" s="46"/>
      <c r="G13" s="90" t="s">
        <v>50</v>
      </c>
      <c r="H13" s="98">
        <v>641000</v>
      </c>
      <c r="I13" s="47">
        <v>0</v>
      </c>
      <c r="J13" s="47">
        <v>0</v>
      </c>
      <c r="K13" s="47">
        <v>16271.55</v>
      </c>
      <c r="L13" s="47">
        <v>16271.55</v>
      </c>
      <c r="M13" s="47">
        <v>624728.44999999995</v>
      </c>
      <c r="N13" s="47">
        <v>2.5384633385335413</v>
      </c>
    </row>
    <row r="14" spans="1:14" s="45" customFormat="1" ht="60.75">
      <c r="A14" s="95"/>
      <c r="B14" s="96" t="s">
        <v>19</v>
      </c>
      <c r="C14" s="96"/>
      <c r="D14" s="39" t="s">
        <v>15</v>
      </c>
      <c r="E14" s="46"/>
      <c r="F14" s="46"/>
      <c r="G14" s="99" t="s">
        <v>51</v>
      </c>
      <c r="H14" s="98">
        <v>281200</v>
      </c>
      <c r="I14" s="47">
        <v>0</v>
      </c>
      <c r="J14" s="47">
        <v>0</v>
      </c>
      <c r="K14" s="47">
        <v>190956</v>
      </c>
      <c r="L14" s="47">
        <v>190956</v>
      </c>
      <c r="M14" s="47">
        <v>90244</v>
      </c>
      <c r="N14" s="47">
        <v>67.907539118065429</v>
      </c>
    </row>
    <row r="15" spans="1:14" s="48" customFormat="1" ht="243">
      <c r="A15" s="95"/>
      <c r="B15" s="96" t="s">
        <v>20</v>
      </c>
      <c r="C15" s="96"/>
      <c r="D15" s="39" t="s">
        <v>15</v>
      </c>
      <c r="E15" s="46"/>
      <c r="F15" s="100"/>
      <c r="G15" s="101" t="s">
        <v>52</v>
      </c>
      <c r="H15" s="98">
        <v>5673400</v>
      </c>
      <c r="I15" s="47">
        <v>0</v>
      </c>
      <c r="J15" s="47">
        <v>0</v>
      </c>
      <c r="K15" s="47">
        <v>4583372.16</v>
      </c>
      <c r="L15" s="47">
        <v>4583372.16</v>
      </c>
      <c r="M15" s="47">
        <v>1090027.8399999999</v>
      </c>
      <c r="N15" s="47">
        <v>80.787044100539362</v>
      </c>
    </row>
    <row r="16" spans="1:14" ht="120">
      <c r="A16" s="49" t="s">
        <v>21</v>
      </c>
      <c r="B16" s="50"/>
      <c r="C16" s="50"/>
      <c r="D16" s="51"/>
      <c r="E16" s="52" t="s">
        <v>22</v>
      </c>
      <c r="F16" s="53" t="s">
        <v>23</v>
      </c>
      <c r="G16" s="53"/>
      <c r="H16" s="51">
        <v>7739100</v>
      </c>
      <c r="I16" s="54">
        <v>0</v>
      </c>
      <c r="J16" s="54">
        <v>0</v>
      </c>
      <c r="K16" s="54">
        <v>3759631.45</v>
      </c>
      <c r="L16" s="54">
        <v>3759631.45</v>
      </c>
      <c r="M16" s="54">
        <v>3979468.55</v>
      </c>
      <c r="N16" s="54">
        <v>48.579698543758319</v>
      </c>
    </row>
    <row r="17" spans="1:14" ht="144">
      <c r="A17" s="55"/>
      <c r="B17" s="56"/>
      <c r="C17" s="56"/>
      <c r="D17" s="57"/>
      <c r="E17" s="58" t="s">
        <v>24</v>
      </c>
      <c r="F17" s="59" t="s">
        <v>25</v>
      </c>
      <c r="G17" s="60"/>
      <c r="H17" s="57"/>
      <c r="I17" s="61"/>
      <c r="J17" s="61"/>
      <c r="K17" s="61"/>
      <c r="L17" s="61"/>
      <c r="M17" s="61"/>
      <c r="N17" s="61"/>
    </row>
    <row r="18" spans="1:14">
      <c r="A18" s="29" t="s">
        <v>26</v>
      </c>
      <c r="B18" s="30"/>
      <c r="C18" s="30"/>
      <c r="D18" s="31"/>
      <c r="E18" s="31"/>
      <c r="F18" s="31"/>
      <c r="G18" s="32"/>
      <c r="H18" s="31">
        <v>7739100</v>
      </c>
      <c r="I18" s="33">
        <v>0</v>
      </c>
      <c r="J18" s="33">
        <v>0</v>
      </c>
      <c r="K18" s="33">
        <v>3759631.45</v>
      </c>
      <c r="L18" s="33">
        <v>3759631.45</v>
      </c>
      <c r="M18" s="33">
        <v>3979468.55</v>
      </c>
      <c r="N18" s="33">
        <v>48.579698543758319</v>
      </c>
    </row>
    <row r="19" spans="1:14">
      <c r="A19" s="34" t="s">
        <v>13</v>
      </c>
      <c r="B19" s="62"/>
      <c r="C19" s="35"/>
      <c r="D19" s="63"/>
      <c r="E19" s="63"/>
      <c r="F19" s="63"/>
      <c r="G19" s="64"/>
      <c r="H19" s="63">
        <v>7739100</v>
      </c>
      <c r="I19" s="65">
        <v>-394800</v>
      </c>
      <c r="J19" s="65">
        <v>0</v>
      </c>
      <c r="K19" s="65">
        <v>3364831.45</v>
      </c>
      <c r="L19" s="65">
        <v>3364831.45</v>
      </c>
      <c r="M19" s="65">
        <v>3979468.55</v>
      </c>
      <c r="N19" s="65">
        <v>45.815550154541619</v>
      </c>
    </row>
    <row r="20" spans="1:14" s="103" customFormat="1" ht="189">
      <c r="A20" s="95"/>
      <c r="B20" s="96" t="s">
        <v>27</v>
      </c>
      <c r="C20" s="96"/>
      <c r="D20" s="39" t="s">
        <v>15</v>
      </c>
      <c r="E20" s="46"/>
      <c r="F20" s="46"/>
      <c r="G20" s="102" t="s">
        <v>53</v>
      </c>
      <c r="H20" s="46">
        <v>5830200</v>
      </c>
      <c r="I20" s="47">
        <v>-394800</v>
      </c>
      <c r="J20" s="47">
        <v>0</v>
      </c>
      <c r="K20" s="47">
        <v>3234831.45</v>
      </c>
      <c r="L20" s="47">
        <v>3234831.45</v>
      </c>
      <c r="M20" s="47">
        <v>2200568.5499999998</v>
      </c>
      <c r="N20" s="47">
        <v>59.514137873937521</v>
      </c>
    </row>
    <row r="21" spans="1:14" s="103" customFormat="1" ht="63">
      <c r="A21" s="95"/>
      <c r="B21" s="94" t="s">
        <v>28</v>
      </c>
      <c r="C21" s="96"/>
      <c r="D21" s="39" t="s">
        <v>15</v>
      </c>
      <c r="E21" s="46"/>
      <c r="F21" s="46"/>
      <c r="G21" s="102" t="s">
        <v>54</v>
      </c>
      <c r="H21" s="46">
        <v>1908900</v>
      </c>
      <c r="I21" s="47">
        <v>0</v>
      </c>
      <c r="J21" s="47">
        <v>0</v>
      </c>
      <c r="K21" s="47">
        <v>130000</v>
      </c>
      <c r="L21" s="47">
        <v>130000</v>
      </c>
      <c r="M21" s="47">
        <v>1778900</v>
      </c>
      <c r="N21" s="47">
        <v>6.8102048300068105</v>
      </c>
    </row>
    <row r="22" spans="1:14" s="107" customFormat="1" ht="21" customHeight="1">
      <c r="A22" s="104" t="s">
        <v>29</v>
      </c>
      <c r="B22" s="105"/>
      <c r="C22" s="106"/>
      <c r="D22" s="36"/>
      <c r="E22" s="36"/>
      <c r="F22" s="36"/>
      <c r="G22" s="37"/>
      <c r="H22" s="36">
        <v>0</v>
      </c>
      <c r="I22" s="38">
        <v>394800</v>
      </c>
      <c r="J22" s="38">
        <v>0</v>
      </c>
      <c r="K22" s="38">
        <v>394800</v>
      </c>
      <c r="L22" s="38">
        <v>394800</v>
      </c>
      <c r="M22" s="38">
        <v>0</v>
      </c>
      <c r="N22" s="38">
        <v>100</v>
      </c>
    </row>
    <row r="23" spans="1:14" s="103" customFormat="1" ht="105">
      <c r="A23" s="95"/>
      <c r="B23" s="127" t="s">
        <v>30</v>
      </c>
      <c r="C23" s="128"/>
      <c r="D23" s="39" t="s">
        <v>15</v>
      </c>
      <c r="E23" s="46"/>
      <c r="F23" s="46"/>
      <c r="G23" s="102" t="s">
        <v>56</v>
      </c>
      <c r="H23" s="46">
        <v>0</v>
      </c>
      <c r="I23" s="47">
        <v>200000</v>
      </c>
      <c r="J23" s="47">
        <v>0</v>
      </c>
      <c r="K23" s="47">
        <v>200000</v>
      </c>
      <c r="L23" s="47">
        <v>200000</v>
      </c>
      <c r="M23" s="47">
        <v>0</v>
      </c>
      <c r="N23" s="47">
        <v>100</v>
      </c>
    </row>
    <row r="24" spans="1:14" s="108" customFormat="1" ht="63">
      <c r="A24" s="95"/>
      <c r="B24" s="129" t="s">
        <v>48</v>
      </c>
      <c r="C24" s="130"/>
      <c r="D24" s="39" t="s">
        <v>15</v>
      </c>
      <c r="E24" s="46"/>
      <c r="F24" s="46"/>
      <c r="G24" s="102" t="s">
        <v>55</v>
      </c>
      <c r="H24" s="46">
        <v>0</v>
      </c>
      <c r="I24" s="47">
        <v>194800</v>
      </c>
      <c r="J24" s="47">
        <v>0</v>
      </c>
      <c r="K24" s="47">
        <v>194800</v>
      </c>
      <c r="L24" s="47">
        <v>194800</v>
      </c>
      <c r="M24" s="47">
        <v>0</v>
      </c>
      <c r="N24" s="47">
        <v>100</v>
      </c>
    </row>
    <row r="25" spans="1:14" ht="96">
      <c r="A25" s="49" t="s">
        <v>31</v>
      </c>
      <c r="B25" s="50"/>
      <c r="C25" s="50"/>
      <c r="D25" s="51"/>
      <c r="E25" s="52" t="s">
        <v>32</v>
      </c>
      <c r="F25" s="53" t="s">
        <v>33</v>
      </c>
      <c r="G25" s="53"/>
      <c r="H25" s="51">
        <v>1692100</v>
      </c>
      <c r="I25" s="54">
        <v>1678049</v>
      </c>
      <c r="J25" s="54">
        <v>0</v>
      </c>
      <c r="K25" s="54">
        <v>2904211.7199999997</v>
      </c>
      <c r="L25" s="54">
        <v>2904211.7199999997</v>
      </c>
      <c r="M25" s="54">
        <v>465937.27999999997</v>
      </c>
      <c r="N25" s="54">
        <v>86.174579224835455</v>
      </c>
    </row>
    <row r="26" spans="1:14" ht="288">
      <c r="A26" s="55"/>
      <c r="B26" s="56"/>
      <c r="C26" s="56"/>
      <c r="D26" s="57"/>
      <c r="E26" s="66" t="s">
        <v>34</v>
      </c>
      <c r="F26" s="59" t="s">
        <v>35</v>
      </c>
      <c r="G26" s="60"/>
      <c r="H26" s="57"/>
      <c r="I26" s="61"/>
      <c r="J26" s="61"/>
      <c r="K26" s="61"/>
      <c r="L26" s="61"/>
      <c r="M26" s="61"/>
      <c r="N26" s="61"/>
    </row>
    <row r="27" spans="1:14">
      <c r="A27" s="29" t="s">
        <v>36</v>
      </c>
      <c r="B27" s="30"/>
      <c r="C27" s="30"/>
      <c r="D27" s="31"/>
      <c r="E27" s="31"/>
      <c r="F27" s="31"/>
      <c r="G27" s="32"/>
      <c r="H27" s="31">
        <v>1692100</v>
      </c>
      <c r="I27" s="33">
        <v>1678049</v>
      </c>
      <c r="J27" s="33">
        <v>0</v>
      </c>
      <c r="K27" s="33">
        <v>2904211.7199999997</v>
      </c>
      <c r="L27" s="33">
        <v>2904211.7199999997</v>
      </c>
      <c r="M27" s="33">
        <v>465937.27999999997</v>
      </c>
      <c r="N27" s="33">
        <v>86.174579224835455</v>
      </c>
    </row>
    <row r="28" spans="1:14">
      <c r="A28" s="34" t="s">
        <v>37</v>
      </c>
      <c r="B28" s="35"/>
      <c r="C28" s="35"/>
      <c r="D28" s="67" t="s">
        <v>15</v>
      </c>
      <c r="E28" s="36"/>
      <c r="F28" s="36"/>
      <c r="G28" s="67" t="s">
        <v>16</v>
      </c>
      <c r="H28" s="36">
        <v>1692100</v>
      </c>
      <c r="I28" s="38">
        <v>1678049</v>
      </c>
      <c r="J28" s="38">
        <v>0</v>
      </c>
      <c r="K28" s="38">
        <v>2904211.7199999997</v>
      </c>
      <c r="L28" s="38">
        <v>2904211.7199999997</v>
      </c>
      <c r="M28" s="38">
        <v>465937.27999999997</v>
      </c>
      <c r="N28" s="38">
        <v>86.174579224835455</v>
      </c>
    </row>
    <row r="29" spans="1:14">
      <c r="A29" s="68" t="s">
        <v>38</v>
      </c>
      <c r="B29" s="69"/>
      <c r="C29" s="69"/>
      <c r="D29" s="70"/>
      <c r="E29" s="71"/>
      <c r="F29" s="71"/>
      <c r="G29" s="72"/>
      <c r="H29" s="71">
        <v>789200</v>
      </c>
      <c r="I29" s="73">
        <v>-65495</v>
      </c>
      <c r="J29" s="73">
        <v>0</v>
      </c>
      <c r="K29" s="73">
        <v>501056.05000000005</v>
      </c>
      <c r="L29" s="73">
        <v>501056.05000000005</v>
      </c>
      <c r="M29" s="73">
        <v>222648.94999999998</v>
      </c>
      <c r="N29" s="73">
        <v>69.234847071665953</v>
      </c>
    </row>
    <row r="30" spans="1:14" ht="72">
      <c r="A30" s="26" t="s">
        <v>39</v>
      </c>
      <c r="B30" s="18"/>
      <c r="C30" s="18"/>
      <c r="D30" s="74"/>
      <c r="E30" s="75" t="s">
        <v>40</v>
      </c>
      <c r="F30" s="76" t="s">
        <v>41</v>
      </c>
      <c r="G30" s="76"/>
      <c r="H30" s="77">
        <v>789200</v>
      </c>
      <c r="I30" s="78">
        <v>-65495</v>
      </c>
      <c r="J30" s="78">
        <v>0</v>
      </c>
      <c r="K30" s="78">
        <v>501056.05000000005</v>
      </c>
      <c r="L30" s="78">
        <v>501056.05000000005</v>
      </c>
      <c r="M30" s="78">
        <v>222648.94999999998</v>
      </c>
      <c r="N30" s="78">
        <v>69.234847071665953</v>
      </c>
    </row>
    <row r="31" spans="1:14" ht="72">
      <c r="A31" s="26"/>
      <c r="B31" s="18"/>
      <c r="C31" s="18"/>
      <c r="D31" s="74"/>
      <c r="E31" s="75" t="s">
        <v>42</v>
      </c>
      <c r="F31" s="76" t="s">
        <v>41</v>
      </c>
      <c r="G31" s="76"/>
      <c r="H31" s="77"/>
      <c r="I31" s="78"/>
      <c r="J31" s="78"/>
      <c r="K31" s="78"/>
      <c r="L31" s="78"/>
      <c r="M31" s="78"/>
      <c r="N31" s="78"/>
    </row>
    <row r="32" spans="1:14">
      <c r="A32" s="29" t="s">
        <v>43</v>
      </c>
      <c r="B32" s="30"/>
      <c r="C32" s="30"/>
      <c r="D32" s="79"/>
      <c r="E32" s="80"/>
      <c r="F32" s="80"/>
      <c r="G32" s="81"/>
      <c r="H32" s="80">
        <v>789200</v>
      </c>
      <c r="I32" s="82">
        <v>-65495</v>
      </c>
      <c r="J32" s="82">
        <v>0</v>
      </c>
      <c r="K32" s="82">
        <v>501056.05000000005</v>
      </c>
      <c r="L32" s="82">
        <v>501056.05000000005</v>
      </c>
      <c r="M32" s="82">
        <v>222648.94999999998</v>
      </c>
      <c r="N32" s="82">
        <v>69.234847071665953</v>
      </c>
    </row>
    <row r="33" spans="1:14">
      <c r="A33" s="34" t="s">
        <v>44</v>
      </c>
      <c r="B33" s="35"/>
      <c r="C33" s="35"/>
      <c r="D33" s="83" t="s">
        <v>15</v>
      </c>
      <c r="E33" s="84"/>
      <c r="F33" s="84"/>
      <c r="G33" s="83" t="s">
        <v>16</v>
      </c>
      <c r="H33" s="84">
        <v>789200</v>
      </c>
      <c r="I33" s="85">
        <v>-65495</v>
      </c>
      <c r="J33" s="85">
        <v>0</v>
      </c>
      <c r="K33" s="85">
        <v>501056.05000000005</v>
      </c>
      <c r="L33" s="85">
        <v>501056.05000000005</v>
      </c>
      <c r="M33" s="85">
        <v>222648.94999999998</v>
      </c>
      <c r="N33" s="85">
        <v>69.234847071665953</v>
      </c>
    </row>
  </sheetData>
  <mergeCells count="15">
    <mergeCell ref="A5:C5"/>
    <mergeCell ref="B23:C23"/>
    <mergeCell ref="B24:C24"/>
    <mergeCell ref="A1:N1"/>
    <mergeCell ref="A2:N2"/>
    <mergeCell ref="A3:C4"/>
    <mergeCell ref="D3:D4"/>
    <mergeCell ref="E3:G3"/>
    <mergeCell ref="H3:H4"/>
    <mergeCell ref="I3:I4"/>
    <mergeCell ref="J3:J4"/>
    <mergeCell ref="K3:K4"/>
    <mergeCell ref="L3:L4"/>
    <mergeCell ref="M3:M4"/>
    <mergeCell ref="N3:N4"/>
  </mergeCells>
  <printOptions horizontalCentered="1"/>
  <pageMargins left="0.196850393700787" right="0.196850393700787" top="0.59055118110236204" bottom="0.196850393700787" header="0.31496062992126" footer="0.31496062992126"/>
  <pageSetup paperSize="9" scale="38" fitToWidth="0" fitToHeight="0" orientation="landscape" r:id="rId1"/>
  <rowBreaks count="1" manualBreakCount="1">
    <brk id="1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2. เอเชียใต้ฯ</vt:lpstr>
      <vt:lpstr>'2. เอเชียใต้ฯ'!Print_Area</vt:lpstr>
      <vt:lpstr>'2. เอเชียใต้ฯ'!Print_Titles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Mongkol  Khanthasak</dc:creator>
  <cp:lastModifiedBy>Windows User</cp:lastModifiedBy>
  <cp:lastPrinted>2026-05-15T05:06:15Z</cp:lastPrinted>
  <dcterms:created xsi:type="dcterms:W3CDTF">2026-05-11T03:08:07Z</dcterms:created>
  <dcterms:modified xsi:type="dcterms:W3CDTF">2026-05-15T05:07:13Z</dcterms:modified>
</cp:coreProperties>
</file>