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gkol.kha\Desktop\GD Catalog กต\กรม\กรมองค์การระหว่างประเทศ\"/>
    </mc:Choice>
  </mc:AlternateContent>
  <xr:revisionPtr revIDLastSave="0" documentId="8_{DE2588E7-7083-491C-9DC5-8E2BBC671F60}" xr6:coauthVersionLast="36" xr6:coauthVersionMax="36" xr10:uidLastSave="{00000000-0000-0000-0000-000000000000}"/>
  <bookViews>
    <workbookView xWindow="0" yWindow="0" windowWidth="28800" windowHeight="12225" xr2:uid="{AD724ED9-6F1B-40D3-AE5D-DFA05A79F764}"/>
  </bookViews>
  <sheets>
    <sheet name="7. องค์การฯ" sheetId="1" r:id="rId1"/>
  </sheets>
  <externalReferences>
    <externalReference r:id="rId2"/>
    <externalReference r:id="rId3"/>
    <externalReference r:id="rId4"/>
  </externalReferences>
  <definedNames>
    <definedName name="ahk">#REF!,#REF!</definedName>
    <definedName name="d">#REF!,#REF!</definedName>
    <definedName name="final">#REF!,#REF!</definedName>
    <definedName name="invest">#REF!,#REF!</definedName>
    <definedName name="invest_1000up">#REF!,#REF!</definedName>
    <definedName name="_xlnm.Print_Area" localSheetId="0">'7. องค์การฯ'!$A$1:$N$41</definedName>
    <definedName name="_xlnm.Print_Titles" localSheetId="0">'7. องค์การฯ'!$1:$4</definedName>
    <definedName name="province">[3]จังหวัด_ลำดับ!$D$23,[3]จังหวัด_ลำดับ!$I$23,[3]จังหวัด_ลำดับ!$D$36,[3]จังหวัด_ลำดับ!$I$36,[3]จังหวัด_ลำดับ!$D$47,[3]จังหวัด_ลำดับ!$I$47,[3]จังหวัด_ลำดับ!$I$68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sssss">#REF!,#REF!</definedName>
    <definedName name="sum">#REF!</definedName>
    <definedName name="sum_1000up">#REF!,#REF!</definedName>
    <definedName name="งบลงทุนเหลือจ่าย">#REF!,#REF!</definedName>
    <definedName name="ฟ้า">#REF!</definedName>
    <definedName name="ฟ้า2">#REF!,#REF!</definedName>
    <definedName name="ฟ้า3">#REF!,#REF!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M3" i="1"/>
  <c r="L3" i="1"/>
  <c r="K3" i="1"/>
  <c r="J3" i="1"/>
  <c r="I3" i="1"/>
  <c r="H3" i="1"/>
  <c r="A1" i="1"/>
</calcChain>
</file>

<file path=xl/sharedStrings.xml><?xml version="1.0" encoding="utf-8"?>
<sst xmlns="http://schemas.openxmlformats.org/spreadsheetml/2006/main" count="85" uniqueCount="53">
  <si>
    <t>กรมองค์การระหว่างประเทศ</t>
  </si>
  <si>
    <t>แผนงาน - ผลผลิต - กิจกรรม - งบรายจ่าย - รายการ</t>
  </si>
  <si>
    <t>ระยะเวลาดำเนินงาน</t>
  </si>
  <si>
    <t>ผลการดำเนินงาน</t>
  </si>
  <si>
    <t>เป้าหมายตัวชี้วัด</t>
  </si>
  <si>
    <t>ผล/ร้อยละความสำเร็จ</t>
  </si>
  <si>
    <t>สถานะการดำเนินงาน</t>
  </si>
  <si>
    <t>งบประมาณทั้งสิ้น</t>
  </si>
  <si>
    <t>แผนงานยุทธศาสตร์ส่งเสริมความสัมพันธ์ระหว่างประเทศ</t>
  </si>
  <si>
    <t>โครงการที่ 1: โครงการส่งเสริมความสัมพันธ์ระหว่างประเทศและรักษาผลประโยชน์ของชาติด้านความมั่นคง</t>
  </si>
  <si>
    <t>ผลสัมฤทธิ์
ความสำเร็จในการดำเนินงานส่งเสริมความร่วมมือ ด้านเศรษฐกิจและความร่วมมือเพื่อการพัฒนาอย่างยั่งยืนในกรอบ
ความร่วมมือระหว่างประเทศ (ไม่ต่ำกว่า 11 ประเด็น)</t>
  </si>
  <si>
    <t>14 ประเด็น</t>
  </si>
  <si>
    <t>เป้าหมายการให้บริการหน่วยงาน
1. ร้อยละความสำเร็จของการดำเนินภารกิจขับเคลื่อนการทูตเศรษฐกิจและส่งเสริมความร่วมมือด้านเศรษฐกิจ 
(ร้อยละ 80)
2. ร้อยละความสำเร็จของการดำเนินงานความร่วมมือเพื่อการพัฒนาของไทยกับต่างประเทศ (ร้อยละ 85)</t>
  </si>
  <si>
    <t>1. ร้อยละ 151.79
2. ร้อยละ 133.26</t>
  </si>
  <si>
    <t>กิจกรรมที่ 1 : ส่งเสริมความสัมพันธ์ทวิภาคี</t>
  </si>
  <si>
    <t>1. งบรายจ่ายอื่น</t>
  </si>
  <si>
    <t>1.1 ค่าใช้จ่ายในการสนับสนุนการหาทางออกที่ยั่งยืนให้แก่ผู้หนีภัยการสู้รบจากเมียนมา และผู้หนีภัยกลุ่มอื่น ๆ</t>
  </si>
  <si>
    <t>1 ต.ค. 2567 - 30 ก.ย. 2568</t>
  </si>
  <si>
    <t>ดำเนินการแล้วเสร็จ</t>
  </si>
  <si>
    <t xml:space="preserve">ในประเทศไทย  </t>
  </si>
  <si>
    <t>1.2 ค่าใช้จ่ายในการเข้าร่วมประชุมและจัดการประชุมด้านป้องกันและปราบปรามการค้ามนุษย์</t>
  </si>
  <si>
    <t>ในกรอบสหประชาชาติและกระบวนการบาหลี</t>
  </si>
  <si>
    <t>โครงการที่ 2 : โครงการขับเคลื่อนการทูตเศรษฐกิจและความร่วมมือเพื่อการพัฒนาโครงการส่งเสริมความสัมพันธ์และความร่วมมือกับองค์การระหว่างประเทศ</t>
  </si>
  <si>
    <t>กิจกรรมที่ 2 : ขับเคลื่อนการทูตเพื่อการพัฒนา</t>
  </si>
  <si>
    <t>1. งบเงินอุดหนุน</t>
  </si>
  <si>
    <t>1.1 เงินอุดหนุนองค์การระหว่างประเทศที่ประเทศไทยเข้าร่วมเป็นสมาชิก</t>
  </si>
  <si>
    <t>โครงการที่ 3 : โครงการส่งเสริมความสัมพันธ์และความร่วมมือกับองค์การระหว่างประเทศ</t>
  </si>
  <si>
    <t>ผลสัมฤทธิ์
ความสำเร็จในการพัฒนาที่สอดคล้องกับมาตรฐานสากล พันธกรณีระหว่างประเทศ และมีบทบาทเชิงรุก
ในการร่วมกำหนดมาตรฐานสากล (ไม่ต่ำกว่า 4 ประเด็น จาก 5 ประเด็น)</t>
  </si>
  <si>
    <t>4 ประเด็น</t>
  </si>
  <si>
    <t>เป้าหมายการให้บริการหน่วยงาน
1. ไทยจัดหารือ/เข้าร่วมการประชุม สัมมนา หารือ (ในทุกรูปแบบ) เพื่อส่งเสริมมาตรฐานภายในประเทศ 
ทั้งในด้านความมั่นคง สิทธิมนุษยชน และการขับเคลื่อนการดำเนินการภายในประเทศ
2. ไทยจัดหารือ/เข้าร่วมการประชุม สัมมนา หารือ (ในทุกรูปแบบ) เพื่อส่งเสริมและพัฒนาองค์ความรู้
ของหน่วยงานที่เกี่ยวข้องของไทย ตลอดจนการพัฒนามาตรฐานภายในประเทศให้เป็นสากล (ร้อยละ 70)</t>
  </si>
  <si>
    <t>1. ร้อยละ 125
2. ร้อยละ 142.86</t>
  </si>
  <si>
    <t>กิจกรรม : ส่งเสริมความสัมพันธ์และความร่วมมือกับองค์การระหว่างประเทศ</t>
  </si>
  <si>
    <t>2. งบรายจ่ายอื่น</t>
  </si>
  <si>
    <t>2.1 ค่าใช้จ่ายในการเจรจาและการจัดประชุมนานาชาติ</t>
  </si>
  <si>
    <t>2.2 ค่าใช้จ่ายในการดำเนินภารกิจยุทธศาสตร์พหุภาคีและประเด็นระหว่างประเทศที่สำคัญ</t>
  </si>
  <si>
    <t xml:space="preserve">2.3 ค่าใช้จ่ายในการดำเนินการด้านสิทธิมนุษยชน </t>
  </si>
  <si>
    <t>2.4 ค่าใช้จ่ายในการดำเนินงานด้านส่งเสริมบทบาทของไทยในการประชุมสมัชชาสหประชาชาติ</t>
  </si>
  <si>
    <t>2.5 โครงการส่งเสริมผลประโยชน์ด้านสิทธิมนุษยชนของไทยในกรอบพหุภาคี</t>
  </si>
  <si>
    <t>2.6 โครงการภารกิจการทูตเพื่อการพัฒนาที่ยั่งยืน (SDGs Diplomacy)</t>
  </si>
  <si>
    <t>2.7 โครงการการรณรงค์สมัครรับเลือกตั้งสมาชิกคณะมนตรีสิทธิมนุษยชนแห่งสหประชาชาติ</t>
  </si>
  <si>
    <t>โครงการที่ 5 : โครงการสนับสนุนการขับเคลื่อนการต่างประเทศอย่างมีเอกภาพและบูรณาการ</t>
  </si>
  <si>
    <t>ผลสัมฤทธิ์
ความสำเร็จในการพัฒนาความร่วมมือกับภาคส่วนต่าง ๆ และการพัฒนาการให้บริการ ด้านการต่างประเทศ
และการกงสุล (ไม่ต่ำกว่า 4 ประเด็น)</t>
  </si>
  <si>
    <t>เป้าหมายการให้บริการหน่วยงาน
1. ร้อยละความสำเร็จของการเสริมสร้างและพัฒนาขีดความสามารถในการขับเคลื่อนการต่างประเทศอย่างมีประสิทธิภาพ (ร้อยละ 80)ร้อยละความสำเร็จของการเสริมสร้างและพัฒนาขีดความสามารถในการขับเคลื่อนการต่างประเทศอย่างมีประสิทธิภาพ (ร้อยละ 80)
2. ร้อยละความสำเร็จของการเสริมสร้างและพัฒนาขีดความสามารถในการขับเคลื่อนการต่างประเทศ
อย่างมีประสิทธิภาพ (ร้อยละ 80)
3. ร้อยละความสำเร็จของของการดำเนินกิจกรรมเสริมสร้างความเข้มแข็งของชุมชนไทยในต่างประเทศ
ดำเนินการแล้วเสร็จตามแผน (ร้อยละ 80)</t>
  </si>
  <si>
    <t>1. ร้อยละ 125
2. ร้อยละ 111.11
3. ร้อยละ 125</t>
  </si>
  <si>
    <t>กิจกรรมที่ 1 : เสริมสร้างและพัฒนาขีดความสามารถในการขับเคลื่อนยุทธศาสตร์การต่างประเทศ</t>
  </si>
  <si>
    <t xml:space="preserve">1. งบดำเนินงาน </t>
  </si>
  <si>
    <t>แผนงานพื้นฐานด้านความมั่นคง</t>
  </si>
  <si>
    <t>ผลผลิตที่ 1 : ส่งเสริมความสัมพันธ์ระหว่างประเทศ</t>
  </si>
  <si>
    <t xml:space="preserve">ผลสัมฤทธิ์
ร้อยละความสำเร็จในการสนับสนุน การดำเนินงาน ด้านการต่างประเทศในภาพรวม (ร้อยละ 80) </t>
  </si>
  <si>
    <t>ร้อยละ 87.30</t>
  </si>
  <si>
    <t>เป้าหมายการให้บริการหน่วยงาน
ร้อยละความสำเร็จในการสนับสนุนการดำเนินงานด้านการต่างประเทศในภาพรวม</t>
  </si>
  <si>
    <t>กิจกรรมที่ 1 : ส่งเสริมความสัมพันธ์ระหว่างประเทศ</t>
  </si>
  <si>
    <t>1. 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</si>
</sst>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.5"/>
      <name val="TH SarabunPSK"/>
      <family val="2"/>
    </font>
    <font>
      <sz val="14"/>
      <name val="AngsanaUPC"/>
      <family val="1"/>
    </font>
    <font>
      <sz val="16"/>
      <name val="TH SarabunPSK"/>
      <family val="2"/>
    </font>
    <font>
      <b/>
      <sz val="16"/>
      <color theme="1" tint="4.9989318521683403E-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6" fillId="0" borderId="0"/>
  </cellStyleXfs>
  <cellXfs count="129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/>
    <xf numFmtId="0" fontId="2" fillId="2" borderId="1" xfId="1" applyFont="1" applyFill="1" applyBorder="1" applyAlignment="1">
      <alignment horizontal="center" vertical="top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87" fontId="2" fillId="0" borderId="4" xfId="2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187" fontId="2" fillId="0" borderId="4" xfId="2" applyNumberFormat="1" applyFont="1" applyBorder="1" applyAlignment="1">
      <alignment horizontal="center" vertical="center" wrapText="1"/>
    </xf>
    <xf numFmtId="187" fontId="2" fillId="0" borderId="8" xfId="2" applyNumberFormat="1" applyFont="1" applyBorder="1" applyAlignment="1">
      <alignment horizontal="center" vertical="center" wrapText="1"/>
    </xf>
    <xf numFmtId="0" fontId="4" fillId="0" borderId="0" xfId="3" applyFont="1"/>
    <xf numFmtId="0" fontId="4" fillId="0" borderId="9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87" fontId="2" fillId="0" borderId="11" xfId="2" applyNumberFormat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4" fillId="0" borderId="12" xfId="4" applyFont="1" applyBorder="1" applyAlignment="1">
      <alignment horizontal="center" vertical="top" wrapText="1"/>
    </xf>
    <xf numFmtId="187" fontId="2" fillId="0" borderId="11" xfId="2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87" fontId="4" fillId="0" borderId="12" xfId="5" applyNumberFormat="1" applyFont="1" applyBorder="1" applyAlignment="1" applyProtection="1">
      <alignment horizontal="center" vertical="center"/>
      <protection locked="0"/>
    </xf>
    <xf numFmtId="187" fontId="4" fillId="0" borderId="12" xfId="5" applyNumberFormat="1" applyFont="1" applyBorder="1" applyAlignment="1" applyProtection="1">
      <alignment horizontal="right" vertical="center"/>
      <protection locked="0"/>
    </xf>
    <xf numFmtId="43" fontId="4" fillId="0" borderId="12" xfId="5" applyFont="1" applyBorder="1" applyAlignment="1" applyProtection="1">
      <alignment horizontal="right" vertical="center"/>
      <protection locked="0"/>
    </xf>
    <xf numFmtId="43" fontId="4" fillId="0" borderId="12" xfId="2" applyFont="1" applyBorder="1" applyAlignment="1" applyProtection="1">
      <alignment vertical="center"/>
      <protection locked="0"/>
    </xf>
    <xf numFmtId="0" fontId="2" fillId="3" borderId="13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/>
    </xf>
    <xf numFmtId="187" fontId="2" fillId="3" borderId="15" xfId="2" applyNumberFormat="1" applyFont="1" applyFill="1" applyBorder="1" applyAlignment="1">
      <alignment horizontal="center" vertical="top"/>
    </xf>
    <xf numFmtId="187" fontId="2" fillId="3" borderId="15" xfId="2" applyNumberFormat="1" applyFont="1" applyFill="1" applyBorder="1" applyAlignment="1">
      <alignment vertical="top"/>
    </xf>
    <xf numFmtId="43" fontId="2" fillId="3" borderId="15" xfId="2" applyFont="1" applyFill="1" applyBorder="1" applyAlignment="1">
      <alignment vertical="top"/>
    </xf>
    <xf numFmtId="0" fontId="5" fillId="4" borderId="16" xfId="1" applyFont="1" applyFill="1" applyBorder="1" applyAlignment="1">
      <alignment horizontal="left" vertical="top" indent="2"/>
    </xf>
    <xf numFmtId="0" fontId="2" fillId="4" borderId="17" xfId="1" applyFont="1" applyFill="1" applyBorder="1" applyAlignment="1">
      <alignment horizontal="left" vertical="center" indent="2"/>
    </xf>
    <xf numFmtId="187" fontId="2" fillId="4" borderId="18" xfId="2" applyNumberFormat="1" applyFont="1" applyFill="1" applyBorder="1" applyAlignment="1">
      <alignment horizontal="center" vertical="top"/>
    </xf>
    <xf numFmtId="187" fontId="2" fillId="4" borderId="18" xfId="2" applyNumberFormat="1" applyFont="1" applyFill="1" applyBorder="1" applyAlignment="1">
      <alignment vertical="top" wrapText="1"/>
    </xf>
    <xf numFmtId="187" fontId="2" fillId="4" borderId="19" xfId="2" applyNumberFormat="1" applyFont="1" applyFill="1" applyBorder="1" applyAlignment="1">
      <alignment horizontal="center" vertical="top"/>
    </xf>
    <xf numFmtId="187" fontId="2" fillId="4" borderId="20" xfId="2" applyNumberFormat="1" applyFont="1" applyFill="1" applyBorder="1" applyAlignment="1">
      <alignment horizontal="left" vertical="top"/>
    </xf>
    <xf numFmtId="43" fontId="2" fillId="4" borderId="20" xfId="2" applyFont="1" applyFill="1" applyBorder="1" applyAlignment="1">
      <alignment horizontal="left" vertical="top"/>
    </xf>
    <xf numFmtId="43" fontId="2" fillId="4" borderId="20" xfId="2" applyFont="1" applyFill="1" applyBorder="1" applyAlignment="1">
      <alignment vertical="top"/>
    </xf>
    <xf numFmtId="0" fontId="5" fillId="4" borderId="16" xfId="1" applyFont="1" applyFill="1" applyBorder="1" applyAlignment="1">
      <alignment horizontal="left" vertical="center" indent="2"/>
    </xf>
    <xf numFmtId="187" fontId="2" fillId="4" borderId="19" xfId="2" applyNumberFormat="1" applyFont="1" applyFill="1" applyBorder="1" applyAlignment="1">
      <alignment horizontal="center" vertical="top" wrapText="1"/>
    </xf>
    <xf numFmtId="0" fontId="2" fillId="5" borderId="16" xfId="1" applyFont="1" applyFill="1" applyBorder="1" applyAlignment="1">
      <alignment horizontal="left" vertical="center" indent="4"/>
    </xf>
    <xf numFmtId="0" fontId="2" fillId="5" borderId="17" xfId="1" applyFont="1" applyFill="1" applyBorder="1" applyAlignment="1">
      <alignment horizontal="left" vertical="center" indent="4"/>
    </xf>
    <xf numFmtId="187" fontId="2" fillId="5" borderId="20" xfId="2" applyNumberFormat="1" applyFont="1" applyFill="1" applyBorder="1" applyAlignment="1">
      <alignment horizontal="center" vertical="top"/>
    </xf>
    <xf numFmtId="187" fontId="2" fillId="5" borderId="20" xfId="2" applyNumberFormat="1" applyFont="1" applyFill="1" applyBorder="1" applyAlignment="1">
      <alignment vertical="top"/>
    </xf>
    <xf numFmtId="43" fontId="2" fillId="5" borderId="20" xfId="2" applyFont="1" applyFill="1" applyBorder="1" applyAlignment="1">
      <alignment vertical="top"/>
    </xf>
    <xf numFmtId="0" fontId="2" fillId="6" borderId="16" xfId="6" applyFont="1" applyFill="1" applyBorder="1" applyAlignment="1">
      <alignment horizontal="left" vertical="center" indent="6"/>
    </xf>
    <xf numFmtId="0" fontId="2" fillId="6" borderId="17" xfId="6" applyFont="1" applyFill="1" applyBorder="1" applyAlignment="1">
      <alignment horizontal="left" vertical="center" wrapText="1" indent="6"/>
    </xf>
    <xf numFmtId="187" fontId="2" fillId="6" borderId="20" xfId="2" applyNumberFormat="1" applyFont="1" applyFill="1" applyBorder="1" applyAlignment="1">
      <alignment horizontal="center" vertical="top"/>
    </xf>
    <xf numFmtId="187" fontId="2" fillId="6" borderId="20" xfId="2" applyNumberFormat="1" applyFont="1" applyFill="1" applyBorder="1" applyAlignment="1">
      <alignment vertical="top"/>
    </xf>
    <xf numFmtId="43" fontId="2" fillId="6" borderId="20" xfId="2" applyFont="1" applyFill="1" applyBorder="1" applyAlignment="1">
      <alignment vertical="top"/>
    </xf>
    <xf numFmtId="0" fontId="2" fillId="0" borderId="16" xfId="6" applyFont="1" applyBorder="1" applyAlignment="1">
      <alignment horizontal="left" vertical="center" indent="7"/>
    </xf>
    <xf numFmtId="0" fontId="2" fillId="0" borderId="17" xfId="6" applyFont="1" applyBorder="1" applyAlignment="1">
      <alignment horizontal="left" vertical="center"/>
    </xf>
    <xf numFmtId="0" fontId="2" fillId="0" borderId="17" xfId="6" applyFont="1" applyBorder="1" applyAlignment="1">
      <alignment horizontal="left" vertical="center" indent="7"/>
    </xf>
    <xf numFmtId="187" fontId="7" fillId="0" borderId="18" xfId="2" applyNumberFormat="1" applyFont="1" applyBorder="1" applyAlignment="1">
      <alignment horizontal="center" vertical="top"/>
    </xf>
    <xf numFmtId="187" fontId="2" fillId="0" borderId="20" xfId="2" applyNumberFormat="1" applyFont="1" applyBorder="1" applyAlignment="1">
      <alignment vertical="top"/>
    </xf>
    <xf numFmtId="0" fontId="7" fillId="0" borderId="17" xfId="6" applyFont="1" applyBorder="1" applyAlignment="1">
      <alignment horizontal="center" vertical="top"/>
    </xf>
    <xf numFmtId="43" fontId="2" fillId="0" borderId="20" xfId="2" applyFont="1" applyBorder="1" applyAlignment="1">
      <alignment vertical="top"/>
    </xf>
    <xf numFmtId="187" fontId="2" fillId="0" borderId="20" xfId="2" applyNumberFormat="1" applyFont="1" applyBorder="1" applyAlignment="1">
      <alignment horizontal="center" vertical="top"/>
    </xf>
    <xf numFmtId="0" fontId="2" fillId="0" borderId="17" xfId="6" applyFont="1" applyBorder="1" applyAlignment="1">
      <alignment horizontal="left" vertical="center" wrapText="1" indent="7"/>
    </xf>
    <xf numFmtId="0" fontId="2" fillId="0" borderId="19" xfId="6" applyFont="1" applyBorder="1" applyAlignment="1">
      <alignment horizontal="left" vertical="center" indent="7"/>
    </xf>
    <xf numFmtId="0" fontId="2" fillId="0" borderId="17" xfId="6" applyFont="1" applyBorder="1" applyAlignment="1">
      <alignment horizontal="left" vertical="center" wrapText="1"/>
    </xf>
    <xf numFmtId="0" fontId="2" fillId="7" borderId="19" xfId="1" applyFont="1" applyFill="1" applyBorder="1" applyAlignment="1">
      <alignment horizontal="left" vertical="top" indent="2"/>
    </xf>
    <xf numFmtId="0" fontId="2" fillId="7" borderId="21" xfId="6" applyFont="1" applyFill="1" applyBorder="1" applyAlignment="1">
      <alignment horizontal="left" vertical="center"/>
    </xf>
    <xf numFmtId="0" fontId="2" fillId="7" borderId="21" xfId="6" applyFont="1" applyFill="1" applyBorder="1" applyAlignment="1">
      <alignment horizontal="left" vertical="center" wrapText="1"/>
    </xf>
    <xf numFmtId="187" fontId="2" fillId="7" borderId="18" xfId="2" applyNumberFormat="1" applyFont="1" applyFill="1" applyBorder="1" applyAlignment="1">
      <alignment horizontal="center" vertical="top"/>
    </xf>
    <xf numFmtId="187" fontId="2" fillId="7" borderId="18" xfId="2" applyNumberFormat="1" applyFont="1" applyFill="1" applyBorder="1" applyAlignment="1">
      <alignment vertical="top"/>
    </xf>
    <xf numFmtId="43" fontId="2" fillId="7" borderId="18" xfId="2" applyFont="1" applyFill="1" applyBorder="1" applyAlignment="1">
      <alignment vertical="top"/>
    </xf>
    <xf numFmtId="0" fontId="2" fillId="7" borderId="19" xfId="1" applyFont="1" applyFill="1" applyBorder="1" applyAlignment="1">
      <alignment horizontal="left" vertical="center" indent="2"/>
    </xf>
    <xf numFmtId="0" fontId="2" fillId="5" borderId="21" xfId="6" applyFont="1" applyFill="1" applyBorder="1" applyAlignment="1">
      <alignment horizontal="left" vertical="center"/>
    </xf>
    <xf numFmtId="0" fontId="2" fillId="5" borderId="21" xfId="6" applyFont="1" applyFill="1" applyBorder="1" applyAlignment="1">
      <alignment horizontal="left" vertical="center" wrapText="1"/>
    </xf>
    <xf numFmtId="187" fontId="2" fillId="5" borderId="18" xfId="2" applyNumberFormat="1" applyFont="1" applyFill="1" applyBorder="1" applyAlignment="1">
      <alignment horizontal="center" vertical="top"/>
    </xf>
    <xf numFmtId="187" fontId="2" fillId="5" borderId="18" xfId="2" applyNumberFormat="1" applyFont="1" applyFill="1" applyBorder="1" applyAlignment="1">
      <alignment vertical="top"/>
    </xf>
    <xf numFmtId="43" fontId="2" fillId="5" borderId="18" xfId="2" applyFont="1" applyFill="1" applyBorder="1" applyAlignment="1">
      <alignment vertical="top"/>
    </xf>
    <xf numFmtId="0" fontId="2" fillId="6" borderId="21" xfId="6" applyFont="1" applyFill="1" applyBorder="1" applyAlignment="1">
      <alignment horizontal="left" vertical="center"/>
    </xf>
    <xf numFmtId="0" fontId="2" fillId="6" borderId="21" xfId="6" applyFont="1" applyFill="1" applyBorder="1" applyAlignment="1">
      <alignment horizontal="left" vertical="center" wrapText="1"/>
    </xf>
    <xf numFmtId="187" fontId="2" fillId="6" borderId="18" xfId="2" applyNumberFormat="1" applyFont="1" applyFill="1" applyBorder="1" applyAlignment="1">
      <alignment horizontal="center" vertical="top"/>
    </xf>
    <xf numFmtId="187" fontId="2" fillId="6" borderId="18" xfId="2" applyNumberFormat="1" applyFont="1" applyFill="1" applyBorder="1" applyAlignment="1">
      <alignment vertical="top"/>
    </xf>
    <xf numFmtId="43" fontId="2" fillId="6" borderId="18" xfId="2" applyFont="1" applyFill="1" applyBorder="1" applyAlignment="1">
      <alignment vertical="top"/>
    </xf>
    <xf numFmtId="0" fontId="2" fillId="0" borderId="21" xfId="6" applyFont="1" applyBorder="1" applyAlignment="1">
      <alignment horizontal="left" vertical="center" wrapText="1"/>
    </xf>
    <xf numFmtId="187" fontId="2" fillId="0" borderId="18" xfId="2" applyNumberFormat="1" applyFont="1" applyBorder="1" applyAlignment="1">
      <alignment vertical="top"/>
    </xf>
    <xf numFmtId="43" fontId="8" fillId="0" borderId="18" xfId="2" applyFont="1" applyBorder="1" applyAlignment="1">
      <alignment vertical="top"/>
    </xf>
    <xf numFmtId="43" fontId="2" fillId="0" borderId="18" xfId="2" applyFont="1" applyBorder="1" applyAlignment="1">
      <alignment vertical="top"/>
    </xf>
    <xf numFmtId="0" fontId="2" fillId="4" borderId="19" xfId="1" applyFont="1" applyFill="1" applyBorder="1" applyAlignment="1">
      <alignment horizontal="left" vertical="center" indent="2"/>
    </xf>
    <xf numFmtId="0" fontId="2" fillId="4" borderId="21" xfId="1" applyFont="1" applyFill="1" applyBorder="1" applyAlignment="1">
      <alignment horizontal="left" vertical="center" indent="2"/>
    </xf>
    <xf numFmtId="187" fontId="2" fillId="4" borderId="15" xfId="2" applyNumberFormat="1" applyFont="1" applyFill="1" applyBorder="1" applyAlignment="1">
      <alignment vertical="top" wrapText="1"/>
    </xf>
    <xf numFmtId="187" fontId="2" fillId="4" borderId="13" xfId="2" applyNumberFormat="1" applyFont="1" applyFill="1" applyBorder="1" applyAlignment="1">
      <alignment horizontal="center" vertical="top"/>
    </xf>
    <xf numFmtId="187" fontId="2" fillId="4" borderId="18" xfId="2" applyNumberFormat="1" applyFont="1" applyFill="1" applyBorder="1" applyAlignment="1">
      <alignment vertical="top"/>
    </xf>
    <xf numFmtId="43" fontId="2" fillId="4" borderId="18" xfId="2" applyFont="1" applyFill="1" applyBorder="1" applyAlignment="1">
      <alignment vertical="top"/>
    </xf>
    <xf numFmtId="0" fontId="2" fillId="4" borderId="18" xfId="2" applyNumberFormat="1" applyFont="1" applyFill="1" applyBorder="1" applyAlignment="1">
      <alignment vertical="top" wrapText="1"/>
    </xf>
    <xf numFmtId="43" fontId="2" fillId="0" borderId="20" xfId="2" applyFont="1" applyBorder="1" applyAlignment="1">
      <alignment horizontal="right" vertical="top"/>
    </xf>
    <xf numFmtId="0" fontId="2" fillId="0" borderId="0" xfId="3" applyFont="1"/>
    <xf numFmtId="187" fontId="2" fillId="0" borderId="20" xfId="2" applyNumberFormat="1" applyFont="1" applyFill="1" applyBorder="1" applyAlignment="1">
      <alignment vertical="top"/>
    </xf>
    <xf numFmtId="43" fontId="2" fillId="0" borderId="20" xfId="2" applyFont="1" applyFill="1" applyBorder="1" applyAlignment="1">
      <alignment vertical="top"/>
    </xf>
    <xf numFmtId="43" fontId="2" fillId="0" borderId="20" xfId="2" applyFont="1" applyFill="1" applyBorder="1" applyAlignment="1">
      <alignment horizontal="right" vertical="top"/>
    </xf>
    <xf numFmtId="0" fontId="2" fillId="0" borderId="17" xfId="1" applyFont="1" applyBorder="1" applyAlignment="1">
      <alignment horizontal="left" vertical="center"/>
    </xf>
    <xf numFmtId="0" fontId="2" fillId="0" borderId="21" xfId="6" applyFont="1" applyBorder="1" applyAlignment="1">
      <alignment horizontal="left" vertical="center"/>
    </xf>
    <xf numFmtId="187" fontId="2" fillId="0" borderId="18" xfId="2" applyNumberFormat="1" applyFont="1" applyFill="1" applyBorder="1" applyAlignment="1">
      <alignment vertical="top"/>
    </xf>
    <xf numFmtId="43" fontId="2" fillId="0" borderId="18" xfId="2" applyFont="1" applyFill="1" applyBorder="1" applyAlignment="1">
      <alignment vertical="top"/>
    </xf>
    <xf numFmtId="43" fontId="2" fillId="0" borderId="18" xfId="2" applyFont="1" applyFill="1" applyBorder="1" applyAlignment="1">
      <alignment horizontal="right" vertical="top"/>
    </xf>
    <xf numFmtId="0" fontId="2" fillId="0" borderId="21" xfId="1" applyFont="1" applyBorder="1" applyAlignment="1">
      <alignment horizontal="left" vertical="center"/>
    </xf>
    <xf numFmtId="0" fontId="2" fillId="4" borderId="13" xfId="1" applyFont="1" applyFill="1" applyBorder="1" applyAlignment="1">
      <alignment horizontal="left" vertical="center" indent="2"/>
    </xf>
    <xf numFmtId="0" fontId="2" fillId="4" borderId="14" xfId="1" applyFont="1" applyFill="1" applyBorder="1" applyAlignment="1">
      <alignment horizontal="left" vertical="center" indent="2"/>
    </xf>
    <xf numFmtId="187" fontId="2" fillId="4" borderId="15" xfId="2" applyNumberFormat="1" applyFont="1" applyFill="1" applyBorder="1" applyAlignment="1">
      <alignment horizontal="center" vertical="top"/>
    </xf>
    <xf numFmtId="187" fontId="2" fillId="4" borderId="15" xfId="2" applyNumberFormat="1" applyFont="1" applyFill="1" applyBorder="1" applyAlignment="1">
      <alignment vertical="top"/>
    </xf>
    <xf numFmtId="43" fontId="2" fillId="4" borderId="15" xfId="2" applyFont="1" applyFill="1" applyBorder="1" applyAlignment="1">
      <alignment vertical="top"/>
    </xf>
    <xf numFmtId="187" fontId="2" fillId="4" borderId="18" xfId="2" applyNumberFormat="1" applyFont="1" applyFill="1" applyBorder="1" applyAlignment="1">
      <alignment horizontal="center" vertical="top" wrapText="1"/>
    </xf>
    <xf numFmtId="0" fontId="2" fillId="8" borderId="13" xfId="1" applyFont="1" applyFill="1" applyBorder="1" applyAlignment="1">
      <alignment vertical="center"/>
    </xf>
    <xf numFmtId="0" fontId="2" fillId="8" borderId="14" xfId="1" applyFont="1" applyFill="1" applyBorder="1" applyAlignment="1">
      <alignment vertical="center"/>
    </xf>
    <xf numFmtId="187" fontId="2" fillId="8" borderId="15" xfId="2" applyNumberFormat="1" applyFont="1" applyFill="1" applyBorder="1" applyAlignment="1" applyProtection="1">
      <alignment horizontal="center" vertical="center"/>
      <protection locked="0"/>
    </xf>
    <xf numFmtId="187" fontId="2" fillId="8" borderId="15" xfId="2" applyNumberFormat="1" applyFont="1" applyFill="1" applyBorder="1" applyAlignment="1" applyProtection="1">
      <alignment vertical="center"/>
      <protection locked="0"/>
    </xf>
    <xf numFmtId="43" fontId="2" fillId="8" borderId="15" xfId="2" applyFont="1" applyFill="1" applyBorder="1" applyAlignment="1" applyProtection="1">
      <alignment vertical="center"/>
      <protection locked="0"/>
    </xf>
    <xf numFmtId="0" fontId="2" fillId="4" borderId="16" xfId="1" applyFont="1" applyFill="1" applyBorder="1" applyAlignment="1">
      <alignment horizontal="left" vertical="center" indent="2"/>
    </xf>
    <xf numFmtId="187" fontId="2" fillId="4" borderId="20" xfId="2" applyNumberFormat="1" applyFont="1" applyFill="1" applyBorder="1" applyAlignment="1" applyProtection="1">
      <alignment horizontal="center" vertical="center"/>
      <protection locked="0"/>
    </xf>
    <xf numFmtId="187" fontId="2" fillId="4" borderId="20" xfId="2" applyNumberFormat="1" applyFont="1" applyFill="1" applyBorder="1" applyAlignment="1" applyProtection="1">
      <alignment vertical="top" wrapText="1"/>
      <protection locked="0"/>
    </xf>
    <xf numFmtId="187" fontId="2" fillId="4" borderId="20" xfId="2" applyNumberFormat="1" applyFont="1" applyFill="1" applyBorder="1" applyAlignment="1" applyProtection="1">
      <alignment horizontal="center" vertical="top"/>
      <protection locked="0"/>
    </xf>
    <xf numFmtId="187" fontId="2" fillId="4" borderId="20" xfId="2" applyNumberFormat="1" applyFont="1" applyFill="1" applyBorder="1" applyAlignment="1" applyProtection="1">
      <alignment vertical="center"/>
      <protection locked="0"/>
    </xf>
    <xf numFmtId="43" fontId="2" fillId="4" borderId="20" xfId="2" applyFont="1" applyFill="1" applyBorder="1" applyAlignment="1" applyProtection="1">
      <alignment vertical="center"/>
      <protection locked="0"/>
    </xf>
    <xf numFmtId="187" fontId="2" fillId="5" borderId="20" xfId="2" applyNumberFormat="1" applyFont="1" applyFill="1" applyBorder="1" applyAlignment="1" applyProtection="1">
      <alignment horizontal="center" vertical="center"/>
      <protection locked="0"/>
    </xf>
    <xf numFmtId="187" fontId="2" fillId="5" borderId="20" xfId="2" applyNumberFormat="1" applyFont="1" applyFill="1" applyBorder="1" applyAlignment="1" applyProtection="1">
      <alignment vertical="center"/>
      <protection locked="0"/>
    </xf>
    <xf numFmtId="43" fontId="2" fillId="5" borderId="20" xfId="2" applyFont="1" applyFill="1" applyBorder="1" applyAlignment="1" applyProtection="1">
      <alignment vertical="center"/>
      <protection locked="0"/>
    </xf>
    <xf numFmtId="187" fontId="2" fillId="6" borderId="20" xfId="2" applyNumberFormat="1" applyFont="1" applyFill="1" applyBorder="1" applyAlignment="1" applyProtection="1">
      <alignment horizontal="center" vertical="center"/>
      <protection locked="0"/>
    </xf>
    <xf numFmtId="187" fontId="2" fillId="6" borderId="20" xfId="2" applyNumberFormat="1" applyFont="1" applyFill="1" applyBorder="1" applyAlignment="1" applyProtection="1">
      <alignment vertical="center"/>
      <protection locked="0"/>
    </xf>
    <xf numFmtId="43" fontId="2" fillId="6" borderId="20" xfId="2" applyFont="1" applyFill="1" applyBorder="1" applyAlignment="1" applyProtection="1">
      <alignment vertical="center"/>
      <protection locked="0"/>
    </xf>
    <xf numFmtId="0" fontId="2" fillId="0" borderId="0" xfId="1" applyFont="1" applyAlignment="1">
      <alignment horizontal="left"/>
    </xf>
    <xf numFmtId="43" fontId="4" fillId="0" borderId="0" xfId="5" applyFont="1" applyBorder="1" applyAlignment="1">
      <alignment horizontal="center"/>
    </xf>
    <xf numFmtId="43" fontId="4" fillId="0" borderId="0" xfId="5" applyFont="1" applyBorder="1" applyAlignment="1"/>
  </cellXfs>
  <cellStyles count="7">
    <cellStyle name="Comma 2 2" xfId="2" xr:uid="{A1C35299-5CBF-45CF-9590-58F8A25EBD22}"/>
    <cellStyle name="Comma 2 3" xfId="5" xr:uid="{2F2E1698-FDAC-4503-A04B-814FCFC1A23D}"/>
    <cellStyle name="Normal" xfId="0" builtinId="0"/>
    <cellStyle name="Normal 2" xfId="1" xr:uid="{ED81B3DA-F67E-4A53-AB3C-2856EBE46353}"/>
    <cellStyle name="Normal 3 2" xfId="3" xr:uid="{BE2EBD0A-3692-49DF-95B3-07C0ACAC740C}"/>
    <cellStyle name="Normal 6" xfId="4" xr:uid="{A744848F-33C7-445A-AE51-C4B70850124C}"/>
    <cellStyle name="Normal_mask" xfId="6" xr:uid="{70569427-005A-4750-BBAC-4E64DF9E5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anthorn.tei/Desktop/ETC/O7%20&#3624;&#3611;&#3607;/O7%20-%20&#3612;&#3621;&#3585;&#3634;&#3619;&#3604;&#3635;&#3648;&#3609;&#3636;&#3609;&#3591;&#3634;&#3609;%20&#3591;&#3611;&#3617;.%202568%20-%20&#3619;&#3634;&#3618;&#3585;&#3619;&#3617;%20edit%201.5.6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gkol.kha/Downloads/O7%20-%20&#3612;&#3621;&#3585;&#3634;&#3619;&#3604;&#3635;&#3648;&#3609;&#3636;&#3609;&#3591;&#3634;&#3609;%20&#3591;&#3611;&#3617;.%202568%20-%20&#3619;&#3634;&#3618;&#3585;&#3619;&#3617;%20excel%208.5.69%2019.0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wuoffice365-my.sharepoint.com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บิกจ่ายงบ"/>
      <sheetName val="กราฟรายกรม"/>
      <sheetName val="งบรายจ่าย"/>
      <sheetName val="ผลผลิต"/>
      <sheetName val="1.อช.ตอ "/>
      <sheetName val="2.อช.ต "/>
      <sheetName val="3.ยุโรป "/>
      <sheetName val="4.อเมริกา "/>
      <sheetName val="5. ครม "/>
      <sheetName val="6.อาเซียน "/>
      <sheetName val="7.องค์การ "/>
      <sheetName val="8.เศรษฐกิจ "/>
      <sheetName val="9.สนธิ "/>
      <sheetName val="10.พิธีการทูต "/>
      <sheetName val="11 สารนิเทศ "/>
      <sheetName val="12.กงสุล "/>
      <sheetName val="13.สอท"/>
      <sheetName val="14.สป"/>
      <sheetName val="14.สอท (แยก) "/>
      <sheetName val="14.แยกภูมิภาค"/>
      <sheetName val="งบดำเนินงาน (สป)"/>
      <sheetName val="1.อช.ตอ"/>
      <sheetName val="2.อช.ต"/>
      <sheetName val="3.ยุโรป"/>
      <sheetName val="4.อเมริกา"/>
      <sheetName val="5. ครม"/>
      <sheetName val="6.อาเซียน"/>
      <sheetName val="7.องค์การ"/>
      <sheetName val="8.เศรษฐกิจ"/>
      <sheetName val="9.สนธิ"/>
      <sheetName val="10.พิธีการทูต"/>
      <sheetName val="11.สารนิเทศ"/>
      <sheetName val="12.กงสุล"/>
      <sheetName val="13.สป."/>
      <sheetName val="Sheet3"/>
    </sheetNames>
    <sheetDataSet>
      <sheetData sheetId="0"/>
      <sheetData sheetId="1"/>
      <sheetData sheetId="2"/>
      <sheetData sheetId="3">
        <row r="3">
          <cell r="A3" t="str">
            <v>สรุปสถานะการเบิกจ่ายเงินงบประมาณประจำปี พ.ศ. 2568 สิ้นเดือน กันยายน 2568</v>
          </cell>
        </row>
        <row r="7">
          <cell r="F7" t="str">
            <v>งบประมาณ
ที่ได้รับจัดสรร 
ปี 2568</v>
          </cell>
          <cell r="I7" t="str">
            <v>รับโอน/จ่ายโอน</v>
          </cell>
          <cell r="L7" t="str">
            <v>เบิกจ่ายแทน กต.</v>
          </cell>
          <cell r="M7" t="str">
            <v>เบิกจ่ายจริง</v>
          </cell>
          <cell r="N7" t="str">
            <v>รวมยอดเบิกจ่าย
(เบิกจริง+เบิกจ่ายแทน)</v>
          </cell>
          <cell r="O7" t="str">
            <v>คงเหลือ</v>
          </cell>
          <cell r="P7" t="str">
            <v>เบิกจ่าย
ร้อยละ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เอเชียตะวันออก"/>
      <sheetName val="2. เอเชียใต้ฯ"/>
      <sheetName val="3. ยุโรป "/>
      <sheetName val="4. อเมริกาฯ"/>
      <sheetName val="5. ความร่วมมือฯ"/>
      <sheetName val="6. อาเซียน "/>
      <sheetName val="7. องค์การฯ"/>
      <sheetName val="8. เศรษฐกิจฯ"/>
      <sheetName val="9. สนธิสัญญาฯ"/>
      <sheetName val="10. พิธีการทูต "/>
      <sheetName val="11. สารนิเทศ "/>
      <sheetName val="12. การกงสุล "/>
      <sheetName val="13. สอท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1225-06E7-4BC3-81BB-4AB6B84AE409}">
  <sheetPr>
    <pageSetUpPr fitToPage="1"/>
  </sheetPr>
  <dimension ref="A1:N41"/>
  <sheetViews>
    <sheetView tabSelected="1" view="pageBreakPreview" topLeftCell="D1" zoomScale="64" zoomScaleNormal="70" workbookViewId="0">
      <selection activeCell="L43" sqref="L43"/>
    </sheetView>
  </sheetViews>
  <sheetFormatPr defaultColWidth="7.875" defaultRowHeight="21" x14ac:dyDescent="0.35"/>
  <cols>
    <col min="1" max="1" width="11.25" style="126" customWidth="1"/>
    <col min="2" max="2" width="3.25" style="126" customWidth="1"/>
    <col min="3" max="3" width="115.375" style="126" customWidth="1"/>
    <col min="4" max="4" width="22.75" style="127" customWidth="1"/>
    <col min="5" max="5" width="36.5" style="128" customWidth="1"/>
    <col min="6" max="6" width="21.25" style="128" customWidth="1"/>
    <col min="7" max="7" width="20.375" style="127" customWidth="1"/>
    <col min="8" max="11" width="15.75" style="13" customWidth="1"/>
    <col min="12" max="12" width="19.875" style="13" customWidth="1"/>
    <col min="13" max="14" width="15.75" style="13" customWidth="1"/>
    <col min="15" max="254" width="7.875" style="13"/>
    <col min="255" max="255" width="11.25" style="13" customWidth="1"/>
    <col min="256" max="256" width="3.25" style="13" customWidth="1"/>
    <col min="257" max="257" width="78.25" style="13" customWidth="1"/>
    <col min="258" max="258" width="16" style="13" customWidth="1"/>
    <col min="259" max="510" width="7.875" style="13"/>
    <col min="511" max="511" width="11.25" style="13" customWidth="1"/>
    <col min="512" max="512" width="3.25" style="13" customWidth="1"/>
    <col min="513" max="513" width="78.25" style="13" customWidth="1"/>
    <col min="514" max="514" width="16" style="13" customWidth="1"/>
    <col min="515" max="766" width="7.875" style="13"/>
    <col min="767" max="767" width="11.25" style="13" customWidth="1"/>
    <col min="768" max="768" width="3.25" style="13" customWidth="1"/>
    <col min="769" max="769" width="78.25" style="13" customWidth="1"/>
    <col min="770" max="770" width="16" style="13" customWidth="1"/>
    <col min="771" max="1022" width="7.875" style="13"/>
    <col min="1023" max="1023" width="11.25" style="13" customWidth="1"/>
    <col min="1024" max="1024" width="3.25" style="13" customWidth="1"/>
    <col min="1025" max="1025" width="78.25" style="13" customWidth="1"/>
    <col min="1026" max="1026" width="16" style="13" customWidth="1"/>
    <col min="1027" max="1278" width="7.875" style="13"/>
    <col min="1279" max="1279" width="11.25" style="13" customWidth="1"/>
    <col min="1280" max="1280" width="3.25" style="13" customWidth="1"/>
    <col min="1281" max="1281" width="78.25" style="13" customWidth="1"/>
    <col min="1282" max="1282" width="16" style="13" customWidth="1"/>
    <col min="1283" max="1534" width="7.875" style="13"/>
    <col min="1535" max="1535" width="11.25" style="13" customWidth="1"/>
    <col min="1536" max="1536" width="3.25" style="13" customWidth="1"/>
    <col min="1537" max="1537" width="78.25" style="13" customWidth="1"/>
    <col min="1538" max="1538" width="16" style="13" customWidth="1"/>
    <col min="1539" max="1790" width="7.875" style="13"/>
    <col min="1791" max="1791" width="11.25" style="13" customWidth="1"/>
    <col min="1792" max="1792" width="3.25" style="13" customWidth="1"/>
    <col min="1793" max="1793" width="78.25" style="13" customWidth="1"/>
    <col min="1794" max="1794" width="16" style="13" customWidth="1"/>
    <col min="1795" max="2046" width="7.875" style="13"/>
    <col min="2047" max="2047" width="11.25" style="13" customWidth="1"/>
    <col min="2048" max="2048" width="3.25" style="13" customWidth="1"/>
    <col min="2049" max="2049" width="78.25" style="13" customWidth="1"/>
    <col min="2050" max="2050" width="16" style="13" customWidth="1"/>
    <col min="2051" max="2302" width="7.875" style="13"/>
    <col min="2303" max="2303" width="11.25" style="13" customWidth="1"/>
    <col min="2304" max="2304" width="3.25" style="13" customWidth="1"/>
    <col min="2305" max="2305" width="78.25" style="13" customWidth="1"/>
    <col min="2306" max="2306" width="16" style="13" customWidth="1"/>
    <col min="2307" max="2558" width="7.875" style="13"/>
    <col min="2559" max="2559" width="11.25" style="13" customWidth="1"/>
    <col min="2560" max="2560" width="3.25" style="13" customWidth="1"/>
    <col min="2561" max="2561" width="78.25" style="13" customWidth="1"/>
    <col min="2562" max="2562" width="16" style="13" customWidth="1"/>
    <col min="2563" max="2814" width="7.875" style="13"/>
    <col min="2815" max="2815" width="11.25" style="13" customWidth="1"/>
    <col min="2816" max="2816" width="3.25" style="13" customWidth="1"/>
    <col min="2817" max="2817" width="78.25" style="13" customWidth="1"/>
    <col min="2818" max="2818" width="16" style="13" customWidth="1"/>
    <col min="2819" max="3070" width="7.875" style="13"/>
    <col min="3071" max="3071" width="11.25" style="13" customWidth="1"/>
    <col min="3072" max="3072" width="3.25" style="13" customWidth="1"/>
    <col min="3073" max="3073" width="78.25" style="13" customWidth="1"/>
    <col min="3074" max="3074" width="16" style="13" customWidth="1"/>
    <col min="3075" max="3326" width="7.875" style="13"/>
    <col min="3327" max="3327" width="11.25" style="13" customWidth="1"/>
    <col min="3328" max="3328" width="3.25" style="13" customWidth="1"/>
    <col min="3329" max="3329" width="78.25" style="13" customWidth="1"/>
    <col min="3330" max="3330" width="16" style="13" customWidth="1"/>
    <col min="3331" max="3582" width="7.875" style="13"/>
    <col min="3583" max="3583" width="11.25" style="13" customWidth="1"/>
    <col min="3584" max="3584" width="3.25" style="13" customWidth="1"/>
    <col min="3585" max="3585" width="78.25" style="13" customWidth="1"/>
    <col min="3586" max="3586" width="16" style="13" customWidth="1"/>
    <col min="3587" max="3838" width="7.875" style="13"/>
    <col min="3839" max="3839" width="11.25" style="13" customWidth="1"/>
    <col min="3840" max="3840" width="3.25" style="13" customWidth="1"/>
    <col min="3841" max="3841" width="78.25" style="13" customWidth="1"/>
    <col min="3842" max="3842" width="16" style="13" customWidth="1"/>
    <col min="3843" max="4094" width="7.875" style="13"/>
    <col min="4095" max="4095" width="11.25" style="13" customWidth="1"/>
    <col min="4096" max="4096" width="3.25" style="13" customWidth="1"/>
    <col min="4097" max="4097" width="78.25" style="13" customWidth="1"/>
    <col min="4098" max="4098" width="16" style="13" customWidth="1"/>
    <col min="4099" max="4350" width="7.875" style="13"/>
    <col min="4351" max="4351" width="11.25" style="13" customWidth="1"/>
    <col min="4352" max="4352" width="3.25" style="13" customWidth="1"/>
    <col min="4353" max="4353" width="78.25" style="13" customWidth="1"/>
    <col min="4354" max="4354" width="16" style="13" customWidth="1"/>
    <col min="4355" max="4606" width="7.875" style="13"/>
    <col min="4607" max="4607" width="11.25" style="13" customWidth="1"/>
    <col min="4608" max="4608" width="3.25" style="13" customWidth="1"/>
    <col min="4609" max="4609" width="78.25" style="13" customWidth="1"/>
    <col min="4610" max="4610" width="16" style="13" customWidth="1"/>
    <col min="4611" max="4862" width="7.875" style="13"/>
    <col min="4863" max="4863" width="11.25" style="13" customWidth="1"/>
    <col min="4864" max="4864" width="3.25" style="13" customWidth="1"/>
    <col min="4865" max="4865" width="78.25" style="13" customWidth="1"/>
    <col min="4866" max="4866" width="16" style="13" customWidth="1"/>
    <col min="4867" max="5118" width="7.875" style="13"/>
    <col min="5119" max="5119" width="11.25" style="13" customWidth="1"/>
    <col min="5120" max="5120" width="3.25" style="13" customWidth="1"/>
    <col min="5121" max="5121" width="78.25" style="13" customWidth="1"/>
    <col min="5122" max="5122" width="16" style="13" customWidth="1"/>
    <col min="5123" max="5374" width="7.875" style="13"/>
    <col min="5375" max="5375" width="11.25" style="13" customWidth="1"/>
    <col min="5376" max="5376" width="3.25" style="13" customWidth="1"/>
    <col min="5377" max="5377" width="78.25" style="13" customWidth="1"/>
    <col min="5378" max="5378" width="16" style="13" customWidth="1"/>
    <col min="5379" max="5630" width="7.875" style="13"/>
    <col min="5631" max="5631" width="11.25" style="13" customWidth="1"/>
    <col min="5632" max="5632" width="3.25" style="13" customWidth="1"/>
    <col min="5633" max="5633" width="78.25" style="13" customWidth="1"/>
    <col min="5634" max="5634" width="16" style="13" customWidth="1"/>
    <col min="5635" max="5886" width="7.875" style="13"/>
    <col min="5887" max="5887" width="11.25" style="13" customWidth="1"/>
    <col min="5888" max="5888" width="3.25" style="13" customWidth="1"/>
    <col min="5889" max="5889" width="78.25" style="13" customWidth="1"/>
    <col min="5890" max="5890" width="16" style="13" customWidth="1"/>
    <col min="5891" max="6142" width="7.875" style="13"/>
    <col min="6143" max="6143" width="11.25" style="13" customWidth="1"/>
    <col min="6144" max="6144" width="3.25" style="13" customWidth="1"/>
    <col min="6145" max="6145" width="78.25" style="13" customWidth="1"/>
    <col min="6146" max="6146" width="16" style="13" customWidth="1"/>
    <col min="6147" max="6398" width="7.875" style="13"/>
    <col min="6399" max="6399" width="11.25" style="13" customWidth="1"/>
    <col min="6400" max="6400" width="3.25" style="13" customWidth="1"/>
    <col min="6401" max="6401" width="78.25" style="13" customWidth="1"/>
    <col min="6402" max="6402" width="16" style="13" customWidth="1"/>
    <col min="6403" max="6654" width="7.875" style="13"/>
    <col min="6655" max="6655" width="11.25" style="13" customWidth="1"/>
    <col min="6656" max="6656" width="3.25" style="13" customWidth="1"/>
    <col min="6657" max="6657" width="78.25" style="13" customWidth="1"/>
    <col min="6658" max="6658" width="16" style="13" customWidth="1"/>
    <col min="6659" max="6910" width="7.875" style="13"/>
    <col min="6911" max="6911" width="11.25" style="13" customWidth="1"/>
    <col min="6912" max="6912" width="3.25" style="13" customWidth="1"/>
    <col min="6913" max="6913" width="78.25" style="13" customWidth="1"/>
    <col min="6914" max="6914" width="16" style="13" customWidth="1"/>
    <col min="6915" max="7166" width="7.875" style="13"/>
    <col min="7167" max="7167" width="11.25" style="13" customWidth="1"/>
    <col min="7168" max="7168" width="3.25" style="13" customWidth="1"/>
    <col min="7169" max="7169" width="78.25" style="13" customWidth="1"/>
    <col min="7170" max="7170" width="16" style="13" customWidth="1"/>
    <col min="7171" max="7422" width="7.875" style="13"/>
    <col min="7423" max="7423" width="11.25" style="13" customWidth="1"/>
    <col min="7424" max="7424" width="3.25" style="13" customWidth="1"/>
    <col min="7425" max="7425" width="78.25" style="13" customWidth="1"/>
    <col min="7426" max="7426" width="16" style="13" customWidth="1"/>
    <col min="7427" max="7678" width="7.875" style="13"/>
    <col min="7679" max="7679" width="11.25" style="13" customWidth="1"/>
    <col min="7680" max="7680" width="3.25" style="13" customWidth="1"/>
    <col min="7681" max="7681" width="78.25" style="13" customWidth="1"/>
    <col min="7682" max="7682" width="16" style="13" customWidth="1"/>
    <col min="7683" max="7934" width="7.875" style="13"/>
    <col min="7935" max="7935" width="11.25" style="13" customWidth="1"/>
    <col min="7936" max="7936" width="3.25" style="13" customWidth="1"/>
    <col min="7937" max="7937" width="78.25" style="13" customWidth="1"/>
    <col min="7938" max="7938" width="16" style="13" customWidth="1"/>
    <col min="7939" max="8190" width="7.875" style="13"/>
    <col min="8191" max="8191" width="11.25" style="13" customWidth="1"/>
    <col min="8192" max="8192" width="3.25" style="13" customWidth="1"/>
    <col min="8193" max="8193" width="78.25" style="13" customWidth="1"/>
    <col min="8194" max="8194" width="16" style="13" customWidth="1"/>
    <col min="8195" max="8446" width="7.875" style="13"/>
    <col min="8447" max="8447" width="11.25" style="13" customWidth="1"/>
    <col min="8448" max="8448" width="3.25" style="13" customWidth="1"/>
    <col min="8449" max="8449" width="78.25" style="13" customWidth="1"/>
    <col min="8450" max="8450" width="16" style="13" customWidth="1"/>
    <col min="8451" max="8702" width="7.875" style="13"/>
    <col min="8703" max="8703" width="11.25" style="13" customWidth="1"/>
    <col min="8704" max="8704" width="3.25" style="13" customWidth="1"/>
    <col min="8705" max="8705" width="78.25" style="13" customWidth="1"/>
    <col min="8706" max="8706" width="16" style="13" customWidth="1"/>
    <col min="8707" max="8958" width="7.875" style="13"/>
    <col min="8959" max="8959" width="11.25" style="13" customWidth="1"/>
    <col min="8960" max="8960" width="3.25" style="13" customWidth="1"/>
    <col min="8961" max="8961" width="78.25" style="13" customWidth="1"/>
    <col min="8962" max="8962" width="16" style="13" customWidth="1"/>
    <col min="8963" max="9214" width="7.875" style="13"/>
    <col min="9215" max="9215" width="11.25" style="13" customWidth="1"/>
    <col min="9216" max="9216" width="3.25" style="13" customWidth="1"/>
    <col min="9217" max="9217" width="78.25" style="13" customWidth="1"/>
    <col min="9218" max="9218" width="16" style="13" customWidth="1"/>
    <col min="9219" max="9470" width="7.875" style="13"/>
    <col min="9471" max="9471" width="11.25" style="13" customWidth="1"/>
    <col min="9472" max="9472" width="3.25" style="13" customWidth="1"/>
    <col min="9473" max="9473" width="78.25" style="13" customWidth="1"/>
    <col min="9474" max="9474" width="16" style="13" customWidth="1"/>
    <col min="9475" max="9726" width="7.875" style="13"/>
    <col min="9727" max="9727" width="11.25" style="13" customWidth="1"/>
    <col min="9728" max="9728" width="3.25" style="13" customWidth="1"/>
    <col min="9729" max="9729" width="78.25" style="13" customWidth="1"/>
    <col min="9730" max="9730" width="16" style="13" customWidth="1"/>
    <col min="9731" max="9982" width="7.875" style="13"/>
    <col min="9983" max="9983" width="11.25" style="13" customWidth="1"/>
    <col min="9984" max="9984" width="3.25" style="13" customWidth="1"/>
    <col min="9985" max="9985" width="78.25" style="13" customWidth="1"/>
    <col min="9986" max="9986" width="16" style="13" customWidth="1"/>
    <col min="9987" max="10238" width="7.875" style="13"/>
    <col min="10239" max="10239" width="11.25" style="13" customWidth="1"/>
    <col min="10240" max="10240" width="3.25" style="13" customWidth="1"/>
    <col min="10241" max="10241" width="78.25" style="13" customWidth="1"/>
    <col min="10242" max="10242" width="16" style="13" customWidth="1"/>
    <col min="10243" max="10494" width="7.875" style="13"/>
    <col min="10495" max="10495" width="11.25" style="13" customWidth="1"/>
    <col min="10496" max="10496" width="3.25" style="13" customWidth="1"/>
    <col min="10497" max="10497" width="78.25" style="13" customWidth="1"/>
    <col min="10498" max="10498" width="16" style="13" customWidth="1"/>
    <col min="10499" max="10750" width="7.875" style="13"/>
    <col min="10751" max="10751" width="11.25" style="13" customWidth="1"/>
    <col min="10752" max="10752" width="3.25" style="13" customWidth="1"/>
    <col min="10753" max="10753" width="78.25" style="13" customWidth="1"/>
    <col min="10754" max="10754" width="16" style="13" customWidth="1"/>
    <col min="10755" max="11006" width="7.875" style="13"/>
    <col min="11007" max="11007" width="11.25" style="13" customWidth="1"/>
    <col min="11008" max="11008" width="3.25" style="13" customWidth="1"/>
    <col min="11009" max="11009" width="78.25" style="13" customWidth="1"/>
    <col min="11010" max="11010" width="16" style="13" customWidth="1"/>
    <col min="11011" max="11262" width="7.875" style="13"/>
    <col min="11263" max="11263" width="11.25" style="13" customWidth="1"/>
    <col min="11264" max="11264" width="3.25" style="13" customWidth="1"/>
    <col min="11265" max="11265" width="78.25" style="13" customWidth="1"/>
    <col min="11266" max="11266" width="16" style="13" customWidth="1"/>
    <col min="11267" max="11518" width="7.875" style="13"/>
    <col min="11519" max="11519" width="11.25" style="13" customWidth="1"/>
    <col min="11520" max="11520" width="3.25" style="13" customWidth="1"/>
    <col min="11521" max="11521" width="78.25" style="13" customWidth="1"/>
    <col min="11522" max="11522" width="16" style="13" customWidth="1"/>
    <col min="11523" max="11774" width="7.875" style="13"/>
    <col min="11775" max="11775" width="11.25" style="13" customWidth="1"/>
    <col min="11776" max="11776" width="3.25" style="13" customWidth="1"/>
    <col min="11777" max="11777" width="78.25" style="13" customWidth="1"/>
    <col min="11778" max="11778" width="16" style="13" customWidth="1"/>
    <col min="11779" max="12030" width="7.875" style="13"/>
    <col min="12031" max="12031" width="11.25" style="13" customWidth="1"/>
    <col min="12032" max="12032" width="3.25" style="13" customWidth="1"/>
    <col min="12033" max="12033" width="78.25" style="13" customWidth="1"/>
    <col min="12034" max="12034" width="16" style="13" customWidth="1"/>
    <col min="12035" max="12286" width="7.875" style="13"/>
    <col min="12287" max="12287" width="11.25" style="13" customWidth="1"/>
    <col min="12288" max="12288" width="3.25" style="13" customWidth="1"/>
    <col min="12289" max="12289" width="78.25" style="13" customWidth="1"/>
    <col min="12290" max="12290" width="16" style="13" customWidth="1"/>
    <col min="12291" max="12542" width="7.875" style="13"/>
    <col min="12543" max="12543" width="11.25" style="13" customWidth="1"/>
    <col min="12544" max="12544" width="3.25" style="13" customWidth="1"/>
    <col min="12545" max="12545" width="78.25" style="13" customWidth="1"/>
    <col min="12546" max="12546" width="16" style="13" customWidth="1"/>
    <col min="12547" max="12798" width="7.875" style="13"/>
    <col min="12799" max="12799" width="11.25" style="13" customWidth="1"/>
    <col min="12800" max="12800" width="3.25" style="13" customWidth="1"/>
    <col min="12801" max="12801" width="78.25" style="13" customWidth="1"/>
    <col min="12802" max="12802" width="16" style="13" customWidth="1"/>
    <col min="12803" max="13054" width="7.875" style="13"/>
    <col min="13055" max="13055" width="11.25" style="13" customWidth="1"/>
    <col min="13056" max="13056" width="3.25" style="13" customWidth="1"/>
    <col min="13057" max="13057" width="78.25" style="13" customWidth="1"/>
    <col min="13058" max="13058" width="16" style="13" customWidth="1"/>
    <col min="13059" max="13310" width="7.875" style="13"/>
    <col min="13311" max="13311" width="11.25" style="13" customWidth="1"/>
    <col min="13312" max="13312" width="3.25" style="13" customWidth="1"/>
    <col min="13313" max="13313" width="78.25" style="13" customWidth="1"/>
    <col min="13314" max="13314" width="16" style="13" customWidth="1"/>
    <col min="13315" max="13566" width="7.875" style="13"/>
    <col min="13567" max="13567" width="11.25" style="13" customWidth="1"/>
    <col min="13568" max="13568" width="3.25" style="13" customWidth="1"/>
    <col min="13569" max="13569" width="78.25" style="13" customWidth="1"/>
    <col min="13570" max="13570" width="16" style="13" customWidth="1"/>
    <col min="13571" max="13822" width="7.875" style="13"/>
    <col min="13823" max="13823" width="11.25" style="13" customWidth="1"/>
    <col min="13824" max="13824" width="3.25" style="13" customWidth="1"/>
    <col min="13825" max="13825" width="78.25" style="13" customWidth="1"/>
    <col min="13826" max="13826" width="16" style="13" customWidth="1"/>
    <col min="13827" max="14078" width="7.875" style="13"/>
    <col min="14079" max="14079" width="11.25" style="13" customWidth="1"/>
    <col min="14080" max="14080" width="3.25" style="13" customWidth="1"/>
    <col min="14081" max="14081" width="78.25" style="13" customWidth="1"/>
    <col min="14082" max="14082" width="16" style="13" customWidth="1"/>
    <col min="14083" max="14334" width="7.875" style="13"/>
    <col min="14335" max="14335" width="11.25" style="13" customWidth="1"/>
    <col min="14336" max="14336" width="3.25" style="13" customWidth="1"/>
    <col min="14337" max="14337" width="78.25" style="13" customWidth="1"/>
    <col min="14338" max="14338" width="16" style="13" customWidth="1"/>
    <col min="14339" max="14590" width="7.875" style="13"/>
    <col min="14591" max="14591" width="11.25" style="13" customWidth="1"/>
    <col min="14592" max="14592" width="3.25" style="13" customWidth="1"/>
    <col min="14593" max="14593" width="78.25" style="13" customWidth="1"/>
    <col min="14594" max="14594" width="16" style="13" customWidth="1"/>
    <col min="14595" max="14846" width="7.875" style="13"/>
    <col min="14847" max="14847" width="11.25" style="13" customWidth="1"/>
    <col min="14848" max="14848" width="3.25" style="13" customWidth="1"/>
    <col min="14849" max="14849" width="78.25" style="13" customWidth="1"/>
    <col min="14850" max="14850" width="16" style="13" customWidth="1"/>
    <col min="14851" max="15102" width="7.875" style="13"/>
    <col min="15103" max="15103" width="11.25" style="13" customWidth="1"/>
    <col min="15104" max="15104" width="3.25" style="13" customWidth="1"/>
    <col min="15105" max="15105" width="78.25" style="13" customWidth="1"/>
    <col min="15106" max="15106" width="16" style="13" customWidth="1"/>
    <col min="15107" max="15358" width="7.875" style="13"/>
    <col min="15359" max="15359" width="11.25" style="13" customWidth="1"/>
    <col min="15360" max="15360" width="3.25" style="13" customWidth="1"/>
    <col min="15361" max="15361" width="78.25" style="13" customWidth="1"/>
    <col min="15362" max="15362" width="16" style="13" customWidth="1"/>
    <col min="15363" max="15614" width="7.875" style="13"/>
    <col min="15615" max="15615" width="11.25" style="13" customWidth="1"/>
    <col min="15616" max="15616" width="3.25" style="13" customWidth="1"/>
    <col min="15617" max="15617" width="78.25" style="13" customWidth="1"/>
    <col min="15618" max="15618" width="16" style="13" customWidth="1"/>
    <col min="15619" max="15870" width="7.875" style="13"/>
    <col min="15871" max="15871" width="11.25" style="13" customWidth="1"/>
    <col min="15872" max="15872" width="3.25" style="13" customWidth="1"/>
    <col min="15873" max="15873" width="78.25" style="13" customWidth="1"/>
    <col min="15874" max="15874" width="16" style="13" customWidth="1"/>
    <col min="15875" max="16126" width="7.875" style="13"/>
    <col min="16127" max="16127" width="11.25" style="13" customWidth="1"/>
    <col min="16128" max="16128" width="3.25" style="13" customWidth="1"/>
    <col min="16129" max="16129" width="78.25" style="13" customWidth="1"/>
    <col min="16130" max="16130" width="16" style="13" customWidth="1"/>
    <col min="16131" max="16379" width="7.875" style="13"/>
    <col min="16380" max="16384" width="8" style="13" customWidth="1"/>
  </cols>
  <sheetData>
    <row r="1" spans="1:14" s="2" customFormat="1" x14ac:dyDescent="0.35">
      <c r="A1" s="1" t="str">
        <f>+[1]ผลผลิต!A3</f>
        <v>สรุปสถานะการเบิกจ่ายเงินงบประมาณประจำปี พ.ศ. 2568 สิ้นเดือน กันยายน 2568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50.25" customHeight="1" x14ac:dyDescent="0.35">
      <c r="A3" s="4" t="s">
        <v>1</v>
      </c>
      <c r="B3" s="5"/>
      <c r="C3" s="6"/>
      <c r="D3" s="7" t="s">
        <v>2</v>
      </c>
      <c r="E3" s="8" t="s">
        <v>3</v>
      </c>
      <c r="F3" s="9"/>
      <c r="G3" s="10"/>
      <c r="H3" s="11" t="str">
        <f>+[1]ผลผลิต!F7</f>
        <v>งบประมาณ
ที่ได้รับจัดสรร 
ปี 2568</v>
      </c>
      <c r="I3" s="12" t="str">
        <f>+[1]ผลผลิต!I7</f>
        <v>รับโอน/จ่ายโอน</v>
      </c>
      <c r="J3" s="12" t="str">
        <f>+[1]ผลผลิต!L7</f>
        <v>เบิกจ่ายแทน กต.</v>
      </c>
      <c r="K3" s="12" t="str">
        <f>+[1]ผลผลิต!M7</f>
        <v>เบิกจ่ายจริง</v>
      </c>
      <c r="L3" s="12" t="str">
        <f>+[1]ผลผลิต!N7</f>
        <v>รวมยอดเบิกจ่าย
(เบิกจริง+เบิกจ่ายแทน)</v>
      </c>
      <c r="M3" s="12" t="str">
        <f>+[1]ผลผลิต!O7</f>
        <v>คงเหลือ</v>
      </c>
      <c r="N3" s="12" t="str">
        <f>+[1]ผลผลิต!P7</f>
        <v>เบิกจ่าย
ร้อยละ</v>
      </c>
    </row>
    <row r="4" spans="1:14" ht="50.25" customHeight="1" x14ac:dyDescent="0.35">
      <c r="A4" s="14"/>
      <c r="B4" s="15"/>
      <c r="C4" s="16"/>
      <c r="D4" s="17"/>
      <c r="E4" s="18" t="s">
        <v>4</v>
      </c>
      <c r="F4" s="18" t="s">
        <v>5</v>
      </c>
      <c r="G4" s="19" t="s">
        <v>6</v>
      </c>
      <c r="H4" s="20"/>
      <c r="I4" s="20"/>
      <c r="J4" s="20"/>
      <c r="K4" s="20"/>
      <c r="L4" s="20"/>
      <c r="M4" s="20"/>
      <c r="N4" s="20"/>
    </row>
    <row r="5" spans="1:14" x14ac:dyDescent="0.35">
      <c r="A5" s="21" t="s">
        <v>7</v>
      </c>
      <c r="B5" s="22"/>
      <c r="C5" s="23"/>
      <c r="D5" s="24"/>
      <c r="E5" s="25"/>
      <c r="F5" s="25"/>
      <c r="G5" s="24"/>
      <c r="H5" s="25">
        <v>615623500</v>
      </c>
      <c r="I5" s="26">
        <v>53274963</v>
      </c>
      <c r="J5" s="26">
        <v>0</v>
      </c>
      <c r="K5" s="27">
        <v>655097977.07999992</v>
      </c>
      <c r="L5" s="27">
        <v>655097977.07999992</v>
      </c>
      <c r="M5" s="27">
        <v>13800485.919999987</v>
      </c>
      <c r="N5" s="26">
        <v>97.936833961599334</v>
      </c>
    </row>
    <row r="6" spans="1:14" x14ac:dyDescent="0.35">
      <c r="A6" s="28" t="s">
        <v>8</v>
      </c>
      <c r="B6" s="29"/>
      <c r="C6" s="29"/>
      <c r="D6" s="30"/>
      <c r="E6" s="31"/>
      <c r="F6" s="31"/>
      <c r="G6" s="30"/>
      <c r="H6" s="31">
        <v>615489300</v>
      </c>
      <c r="I6" s="32">
        <v>53312963</v>
      </c>
      <c r="J6" s="32">
        <v>0</v>
      </c>
      <c r="K6" s="32">
        <v>655012314.07999992</v>
      </c>
      <c r="L6" s="32">
        <v>655012314.07999992</v>
      </c>
      <c r="M6" s="32">
        <v>13789948.919999987</v>
      </c>
      <c r="N6" s="32">
        <v>97.938112700435028</v>
      </c>
    </row>
    <row r="7" spans="1:14" ht="126" x14ac:dyDescent="0.35">
      <c r="A7" s="33" t="s">
        <v>9</v>
      </c>
      <c r="B7" s="34"/>
      <c r="C7" s="34"/>
      <c r="D7" s="35"/>
      <c r="E7" s="36" t="s">
        <v>10</v>
      </c>
      <c r="F7" s="37" t="s">
        <v>11</v>
      </c>
      <c r="G7" s="35"/>
      <c r="H7" s="38">
        <v>1766600</v>
      </c>
      <c r="I7" s="39">
        <v>0</v>
      </c>
      <c r="J7" s="39">
        <v>0</v>
      </c>
      <c r="K7" s="40">
        <v>464653.25</v>
      </c>
      <c r="L7" s="40">
        <v>464653.25</v>
      </c>
      <c r="M7" s="40">
        <v>1301946.75</v>
      </c>
      <c r="N7" s="39">
        <v>26.302119891316657</v>
      </c>
    </row>
    <row r="8" spans="1:14" ht="178.5" customHeight="1" x14ac:dyDescent="0.35">
      <c r="A8" s="41"/>
      <c r="B8" s="34"/>
      <c r="C8" s="34"/>
      <c r="D8" s="35"/>
      <c r="E8" s="36" t="s">
        <v>12</v>
      </c>
      <c r="F8" s="42" t="s">
        <v>13</v>
      </c>
      <c r="G8" s="35"/>
      <c r="H8" s="38"/>
      <c r="I8" s="39"/>
      <c r="J8" s="39"/>
      <c r="K8" s="40"/>
      <c r="L8" s="40"/>
      <c r="M8" s="40"/>
      <c r="N8" s="39"/>
    </row>
    <row r="9" spans="1:14" x14ac:dyDescent="0.35">
      <c r="A9" s="43" t="s">
        <v>14</v>
      </c>
      <c r="B9" s="44"/>
      <c r="C9" s="44"/>
      <c r="D9" s="45"/>
      <c r="E9" s="46"/>
      <c r="F9" s="46"/>
      <c r="G9" s="45"/>
      <c r="H9" s="46">
        <v>1766600</v>
      </c>
      <c r="I9" s="47">
        <v>0</v>
      </c>
      <c r="J9" s="47">
        <v>0</v>
      </c>
      <c r="K9" s="47">
        <v>464653.25</v>
      </c>
      <c r="L9" s="47">
        <v>464653.25</v>
      </c>
      <c r="M9" s="47">
        <v>1301946.75</v>
      </c>
      <c r="N9" s="47">
        <v>26.302119891316657</v>
      </c>
    </row>
    <row r="10" spans="1:14" x14ac:dyDescent="0.35">
      <c r="A10" s="48" t="s">
        <v>15</v>
      </c>
      <c r="B10" s="49"/>
      <c r="C10" s="49"/>
      <c r="D10" s="50"/>
      <c r="E10" s="51"/>
      <c r="F10" s="51"/>
      <c r="G10" s="50"/>
      <c r="H10" s="51">
        <v>1766600</v>
      </c>
      <c r="I10" s="52">
        <v>0</v>
      </c>
      <c r="J10" s="52">
        <v>0</v>
      </c>
      <c r="K10" s="52">
        <v>464653.25</v>
      </c>
      <c r="L10" s="52">
        <v>464653.25</v>
      </c>
      <c r="M10" s="52">
        <v>1301946.75</v>
      </c>
      <c r="N10" s="52">
        <v>26.302119891316657</v>
      </c>
    </row>
    <row r="11" spans="1:14" x14ac:dyDescent="0.35">
      <c r="A11" s="53"/>
      <c r="B11" s="54" t="s">
        <v>16</v>
      </c>
      <c r="C11" s="55"/>
      <c r="D11" s="56" t="s">
        <v>17</v>
      </c>
      <c r="E11" s="57"/>
      <c r="F11" s="57"/>
      <c r="G11" s="58" t="s">
        <v>18</v>
      </c>
      <c r="H11" s="57">
        <v>1390000</v>
      </c>
      <c r="I11" s="59">
        <v>0</v>
      </c>
      <c r="J11" s="59">
        <v>0</v>
      </c>
      <c r="K11" s="59">
        <v>252070.8</v>
      </c>
      <c r="L11" s="59">
        <v>252070.8</v>
      </c>
      <c r="M11" s="59">
        <v>1137929.2</v>
      </c>
      <c r="N11" s="59">
        <v>18.134589928057554</v>
      </c>
    </row>
    <row r="12" spans="1:14" x14ac:dyDescent="0.35">
      <c r="A12" s="53"/>
      <c r="B12" s="54"/>
      <c r="C12" s="54" t="s">
        <v>19</v>
      </c>
      <c r="D12" s="60"/>
      <c r="E12" s="57"/>
      <c r="F12" s="57"/>
      <c r="G12" s="60"/>
      <c r="H12" s="57"/>
      <c r="I12" s="59"/>
      <c r="J12" s="59"/>
      <c r="K12" s="59"/>
      <c r="L12" s="59"/>
      <c r="M12" s="59"/>
      <c r="N12" s="59">
        <v>0</v>
      </c>
    </row>
    <row r="13" spans="1:14" x14ac:dyDescent="0.35">
      <c r="A13" s="53"/>
      <c r="B13" s="54" t="s">
        <v>20</v>
      </c>
      <c r="C13" s="61"/>
      <c r="D13" s="56" t="s">
        <v>17</v>
      </c>
      <c r="E13" s="57"/>
      <c r="F13" s="57"/>
      <c r="G13" s="58" t="s">
        <v>18</v>
      </c>
      <c r="H13" s="57">
        <v>376600</v>
      </c>
      <c r="I13" s="59">
        <v>0</v>
      </c>
      <c r="J13" s="59">
        <v>0</v>
      </c>
      <c r="K13" s="59">
        <v>212582.45</v>
      </c>
      <c r="L13" s="59">
        <v>212582.45</v>
      </c>
      <c r="M13" s="59">
        <v>164017.54999999999</v>
      </c>
      <c r="N13" s="59">
        <v>56.447809346787047</v>
      </c>
    </row>
    <row r="14" spans="1:14" x14ac:dyDescent="0.35">
      <c r="A14" s="62"/>
      <c r="B14" s="54"/>
      <c r="C14" s="63" t="s">
        <v>21</v>
      </c>
      <c r="D14" s="60"/>
      <c r="E14" s="57"/>
      <c r="F14" s="57"/>
      <c r="G14" s="60"/>
      <c r="H14" s="57"/>
      <c r="I14" s="59"/>
      <c r="J14" s="59"/>
      <c r="K14" s="59"/>
      <c r="L14" s="59"/>
      <c r="M14" s="59"/>
      <c r="N14" s="59">
        <v>0</v>
      </c>
    </row>
    <row r="15" spans="1:14" ht="126" x14ac:dyDescent="0.35">
      <c r="A15" s="64" t="s">
        <v>22</v>
      </c>
      <c r="B15" s="65"/>
      <c r="C15" s="66"/>
      <c r="D15" s="67"/>
      <c r="E15" s="36" t="s">
        <v>10</v>
      </c>
      <c r="F15" s="37" t="s">
        <v>11</v>
      </c>
      <c r="G15" s="67"/>
      <c r="H15" s="68">
        <v>0</v>
      </c>
      <c r="I15" s="69">
        <v>42687963</v>
      </c>
      <c r="J15" s="69">
        <v>0</v>
      </c>
      <c r="K15" s="69">
        <v>42305413.909999996</v>
      </c>
      <c r="L15" s="69">
        <v>42305413.909999996</v>
      </c>
      <c r="M15" s="69">
        <v>382549.09000000358</v>
      </c>
      <c r="N15" s="69">
        <v>99.103847869245939</v>
      </c>
    </row>
    <row r="16" spans="1:14" ht="168" x14ac:dyDescent="0.35">
      <c r="A16" s="70"/>
      <c r="B16" s="65"/>
      <c r="C16" s="66"/>
      <c r="D16" s="67"/>
      <c r="E16" s="36" t="s">
        <v>12</v>
      </c>
      <c r="F16" s="42" t="s">
        <v>13</v>
      </c>
      <c r="G16" s="67"/>
      <c r="H16" s="68"/>
      <c r="I16" s="69"/>
      <c r="J16" s="69"/>
      <c r="K16" s="69"/>
      <c r="L16" s="69"/>
      <c r="M16" s="69"/>
      <c r="N16" s="69"/>
    </row>
    <row r="17" spans="1:14" x14ac:dyDescent="0.35">
      <c r="A17" s="43" t="s">
        <v>23</v>
      </c>
      <c r="B17" s="71"/>
      <c r="C17" s="72"/>
      <c r="D17" s="73"/>
      <c r="E17" s="74"/>
      <c r="F17" s="74"/>
      <c r="G17" s="73"/>
      <c r="H17" s="74">
        <v>0</v>
      </c>
      <c r="I17" s="75">
        <v>42687963</v>
      </c>
      <c r="J17" s="75">
        <v>0</v>
      </c>
      <c r="K17" s="75">
        <v>42305413.909999996</v>
      </c>
      <c r="L17" s="75">
        <v>42305413.909999996</v>
      </c>
      <c r="M17" s="75">
        <v>382549.09000000358</v>
      </c>
      <c r="N17" s="75">
        <v>99.103847869245939</v>
      </c>
    </row>
    <row r="18" spans="1:14" x14ac:dyDescent="0.35">
      <c r="A18" s="48" t="s">
        <v>24</v>
      </c>
      <c r="B18" s="76"/>
      <c r="C18" s="77"/>
      <c r="D18" s="78"/>
      <c r="E18" s="79"/>
      <c r="F18" s="79"/>
      <c r="G18" s="78"/>
      <c r="H18" s="79">
        <v>0</v>
      </c>
      <c r="I18" s="80">
        <v>42687963</v>
      </c>
      <c r="J18" s="80">
        <v>0</v>
      </c>
      <c r="K18" s="80">
        <v>42305413.909999996</v>
      </c>
      <c r="L18" s="80">
        <v>42305413.909999996</v>
      </c>
      <c r="M18" s="80">
        <v>382549.09000000358</v>
      </c>
      <c r="N18" s="80">
        <v>99.103847869245939</v>
      </c>
    </row>
    <row r="19" spans="1:14" x14ac:dyDescent="0.35">
      <c r="A19" s="62"/>
      <c r="B19" s="54" t="s">
        <v>25</v>
      </c>
      <c r="C19" s="81"/>
      <c r="D19" s="56" t="s">
        <v>17</v>
      </c>
      <c r="E19" s="82"/>
      <c r="F19" s="82"/>
      <c r="G19" s="58" t="s">
        <v>18</v>
      </c>
      <c r="H19" s="82">
        <v>0</v>
      </c>
      <c r="I19" s="83">
        <v>42687963</v>
      </c>
      <c r="J19" s="84">
        <v>0</v>
      </c>
      <c r="K19" s="84">
        <v>42305413.909999996</v>
      </c>
      <c r="L19" s="84">
        <v>42305413.909999996</v>
      </c>
      <c r="M19" s="84">
        <v>382549.09000000358</v>
      </c>
      <c r="N19" s="59">
        <v>99.103847869245939</v>
      </c>
    </row>
    <row r="20" spans="1:14" ht="126" x14ac:dyDescent="0.35">
      <c r="A20" s="85" t="s">
        <v>26</v>
      </c>
      <c r="B20" s="86"/>
      <c r="C20" s="86"/>
      <c r="D20" s="35"/>
      <c r="E20" s="87" t="s">
        <v>27</v>
      </c>
      <c r="F20" s="88" t="s">
        <v>28</v>
      </c>
      <c r="G20" s="35"/>
      <c r="H20" s="89">
        <v>612017200</v>
      </c>
      <c r="I20" s="90">
        <v>10000000</v>
      </c>
      <c r="J20" s="90">
        <v>0</v>
      </c>
      <c r="K20" s="90">
        <v>610603188.25999999</v>
      </c>
      <c r="L20" s="90">
        <v>610603188.25999999</v>
      </c>
      <c r="M20" s="90">
        <v>11414011.739999983</v>
      </c>
      <c r="N20" s="90">
        <v>98.165000623776962</v>
      </c>
    </row>
    <row r="21" spans="1:14" ht="252" x14ac:dyDescent="0.35">
      <c r="A21" s="85"/>
      <c r="B21" s="86"/>
      <c r="C21" s="86"/>
      <c r="D21" s="35"/>
      <c r="E21" s="91" t="s">
        <v>29</v>
      </c>
      <c r="F21" s="42" t="s">
        <v>30</v>
      </c>
      <c r="G21" s="35"/>
      <c r="H21" s="89"/>
      <c r="I21" s="90"/>
      <c r="J21" s="90"/>
      <c r="K21" s="90"/>
      <c r="L21" s="90"/>
      <c r="M21" s="90"/>
      <c r="N21" s="90"/>
    </row>
    <row r="22" spans="1:14" x14ac:dyDescent="0.35">
      <c r="A22" s="43" t="s">
        <v>31</v>
      </c>
      <c r="B22" s="44"/>
      <c r="C22" s="44"/>
      <c r="D22" s="45"/>
      <c r="E22" s="46"/>
      <c r="F22" s="46"/>
      <c r="G22" s="45"/>
      <c r="H22" s="46">
        <v>612017200</v>
      </c>
      <c r="I22" s="47">
        <v>10000000</v>
      </c>
      <c r="J22" s="47">
        <v>0</v>
      </c>
      <c r="K22" s="47">
        <v>610603188.25999999</v>
      </c>
      <c r="L22" s="47">
        <v>610603188.25999999</v>
      </c>
      <c r="M22" s="47">
        <v>11414011.739999983</v>
      </c>
      <c r="N22" s="47">
        <v>98.165000623776962</v>
      </c>
    </row>
    <row r="23" spans="1:14" x14ac:dyDescent="0.35">
      <c r="A23" s="48" t="s">
        <v>24</v>
      </c>
      <c r="B23" s="49"/>
      <c r="C23" s="49"/>
      <c r="D23" s="50"/>
      <c r="E23" s="51"/>
      <c r="F23" s="51"/>
      <c r="G23" s="50"/>
      <c r="H23" s="51">
        <v>536644400</v>
      </c>
      <c r="I23" s="52">
        <v>9334600</v>
      </c>
      <c r="J23" s="52">
        <v>0</v>
      </c>
      <c r="K23" s="52">
        <v>545971030.73000002</v>
      </c>
      <c r="L23" s="52">
        <v>545971030.73000002</v>
      </c>
      <c r="M23" s="52">
        <v>7969.2699999809265</v>
      </c>
      <c r="N23" s="52">
        <v>99.998540370600338</v>
      </c>
    </row>
    <row r="24" spans="1:14" x14ac:dyDescent="0.35">
      <c r="A24" s="53"/>
      <c r="B24" s="54" t="s">
        <v>25</v>
      </c>
      <c r="C24" s="55"/>
      <c r="D24" s="56" t="s">
        <v>17</v>
      </c>
      <c r="E24" s="57"/>
      <c r="F24" s="57"/>
      <c r="G24" s="58" t="s">
        <v>18</v>
      </c>
      <c r="H24" s="57">
        <v>536644400</v>
      </c>
      <c r="I24" s="59">
        <v>9334600</v>
      </c>
      <c r="J24" s="59">
        <v>0</v>
      </c>
      <c r="K24" s="59">
        <v>545971030.73000002</v>
      </c>
      <c r="L24" s="59">
        <v>545971030.73000002</v>
      </c>
      <c r="M24" s="59">
        <v>7969.2699999809265</v>
      </c>
      <c r="N24" s="59">
        <v>99.998540370600338</v>
      </c>
    </row>
    <row r="25" spans="1:14" x14ac:dyDescent="0.35">
      <c r="A25" s="48" t="s">
        <v>32</v>
      </c>
      <c r="B25" s="49"/>
      <c r="C25" s="49"/>
      <c r="D25" s="50"/>
      <c r="E25" s="51"/>
      <c r="F25" s="51"/>
      <c r="G25" s="50"/>
      <c r="H25" s="51">
        <v>75372800</v>
      </c>
      <c r="I25" s="52">
        <v>665400</v>
      </c>
      <c r="J25" s="52">
        <v>0</v>
      </c>
      <c r="K25" s="52">
        <v>64632157.530000001</v>
      </c>
      <c r="L25" s="52">
        <v>64632157.530000001</v>
      </c>
      <c r="M25" s="52">
        <v>11406042.470000003</v>
      </c>
      <c r="N25" s="52">
        <v>84.99958906181368</v>
      </c>
    </row>
    <row r="26" spans="1:14" s="93" customFormat="1" x14ac:dyDescent="0.35">
      <c r="A26" s="53"/>
      <c r="B26" s="54" t="s">
        <v>33</v>
      </c>
      <c r="C26" s="55"/>
      <c r="D26" s="56" t="s">
        <v>17</v>
      </c>
      <c r="E26" s="57"/>
      <c r="F26" s="57"/>
      <c r="G26" s="58" t="s">
        <v>18</v>
      </c>
      <c r="H26" s="57">
        <v>22632000</v>
      </c>
      <c r="I26" s="59">
        <v>0</v>
      </c>
      <c r="J26" s="59">
        <v>0</v>
      </c>
      <c r="K26" s="92">
        <v>16766159.92</v>
      </c>
      <c r="L26" s="59">
        <v>16766159.92</v>
      </c>
      <c r="M26" s="59">
        <v>5865840.0800000001</v>
      </c>
      <c r="N26" s="59">
        <v>74.081653941322017</v>
      </c>
    </row>
    <row r="27" spans="1:14" s="93" customFormat="1" x14ac:dyDescent="0.35">
      <c r="A27" s="53"/>
      <c r="B27" s="54" t="s">
        <v>34</v>
      </c>
      <c r="C27" s="54"/>
      <c r="D27" s="56" t="s">
        <v>17</v>
      </c>
      <c r="E27" s="57"/>
      <c r="F27" s="57"/>
      <c r="G27" s="58" t="s">
        <v>18</v>
      </c>
      <c r="H27" s="57">
        <v>7481000</v>
      </c>
      <c r="I27" s="59">
        <v>-2066000</v>
      </c>
      <c r="J27" s="59">
        <v>0</v>
      </c>
      <c r="K27" s="92">
        <v>4350982.5299999993</v>
      </c>
      <c r="L27" s="59">
        <v>4350982.5299999993</v>
      </c>
      <c r="M27" s="59">
        <v>1064017.4700000007</v>
      </c>
      <c r="N27" s="59">
        <v>80.350554570637115</v>
      </c>
    </row>
    <row r="28" spans="1:14" s="93" customFormat="1" x14ac:dyDescent="0.35">
      <c r="A28" s="53"/>
      <c r="B28" s="54" t="s">
        <v>35</v>
      </c>
      <c r="C28" s="54"/>
      <c r="D28" s="56" t="s">
        <v>17</v>
      </c>
      <c r="E28" s="94"/>
      <c r="F28" s="94"/>
      <c r="G28" s="58" t="s">
        <v>18</v>
      </c>
      <c r="H28" s="94">
        <v>5484500</v>
      </c>
      <c r="I28" s="95">
        <v>-200000</v>
      </c>
      <c r="J28" s="95">
        <v>0</v>
      </c>
      <c r="K28" s="96">
        <v>4915558.29</v>
      </c>
      <c r="L28" s="95">
        <v>4915558.29</v>
      </c>
      <c r="M28" s="95">
        <v>368941.70999999996</v>
      </c>
      <c r="N28" s="95">
        <v>93.01841782571671</v>
      </c>
    </row>
    <row r="29" spans="1:14" s="93" customFormat="1" x14ac:dyDescent="0.35">
      <c r="A29" s="53"/>
      <c r="B29" s="54" t="s">
        <v>36</v>
      </c>
      <c r="C29" s="54"/>
      <c r="D29" s="56" t="s">
        <v>17</v>
      </c>
      <c r="E29" s="94"/>
      <c r="F29" s="94"/>
      <c r="G29" s="58" t="s">
        <v>18</v>
      </c>
      <c r="H29" s="94">
        <v>30100000</v>
      </c>
      <c r="I29" s="95">
        <v>5771400</v>
      </c>
      <c r="J29" s="95">
        <v>0</v>
      </c>
      <c r="K29" s="96">
        <v>33724680.030000001</v>
      </c>
      <c r="L29" s="95">
        <v>33724680.030000001</v>
      </c>
      <c r="M29" s="95">
        <v>2146719.9699999988</v>
      </c>
      <c r="N29" s="95">
        <v>94.015511047798526</v>
      </c>
    </row>
    <row r="30" spans="1:14" s="93" customFormat="1" x14ac:dyDescent="0.35">
      <c r="A30" s="62"/>
      <c r="B30" s="97" t="s">
        <v>37</v>
      </c>
      <c r="C30" s="98"/>
      <c r="D30" s="56" t="s">
        <v>17</v>
      </c>
      <c r="E30" s="99"/>
      <c r="F30" s="99"/>
      <c r="G30" s="58" t="s">
        <v>18</v>
      </c>
      <c r="H30" s="99">
        <v>2668500</v>
      </c>
      <c r="I30" s="100">
        <v>0</v>
      </c>
      <c r="J30" s="100">
        <v>0</v>
      </c>
      <c r="K30" s="101">
        <v>2232928.4699999997</v>
      </c>
      <c r="L30" s="100">
        <v>2232928.4699999997</v>
      </c>
      <c r="M30" s="100">
        <v>435571.53000000026</v>
      </c>
      <c r="N30" s="100">
        <v>83.67728948847666</v>
      </c>
    </row>
    <row r="31" spans="1:14" s="93" customFormat="1" x14ac:dyDescent="0.35">
      <c r="A31" s="62"/>
      <c r="B31" s="102" t="s">
        <v>38</v>
      </c>
      <c r="C31" s="98"/>
      <c r="D31" s="56" t="s">
        <v>17</v>
      </c>
      <c r="E31" s="99"/>
      <c r="F31" s="99"/>
      <c r="G31" s="58" t="s">
        <v>18</v>
      </c>
      <c r="H31" s="99">
        <v>2881800</v>
      </c>
      <c r="I31" s="100">
        <v>-640000</v>
      </c>
      <c r="J31" s="100">
        <v>0</v>
      </c>
      <c r="K31" s="101">
        <v>1380487.2</v>
      </c>
      <c r="L31" s="100">
        <v>1380487.2</v>
      </c>
      <c r="M31" s="100">
        <v>861312.8</v>
      </c>
      <c r="N31" s="100">
        <v>61.579409403158166</v>
      </c>
    </row>
    <row r="32" spans="1:14" s="93" customFormat="1" x14ac:dyDescent="0.35">
      <c r="A32" s="62"/>
      <c r="B32" s="102" t="s">
        <v>39</v>
      </c>
      <c r="C32" s="98"/>
      <c r="D32" s="56" t="s">
        <v>17</v>
      </c>
      <c r="E32" s="99"/>
      <c r="F32" s="99"/>
      <c r="G32" s="58" t="s">
        <v>18</v>
      </c>
      <c r="H32" s="99">
        <v>4125000</v>
      </c>
      <c r="I32" s="100">
        <v>-2200000</v>
      </c>
      <c r="J32" s="100">
        <v>0</v>
      </c>
      <c r="K32" s="101">
        <v>1261361.0900000001</v>
      </c>
      <c r="L32" s="100">
        <v>1261361.0900000001</v>
      </c>
      <c r="M32" s="100">
        <v>663638.90999999992</v>
      </c>
      <c r="N32" s="100">
        <v>65.525251428571423</v>
      </c>
    </row>
    <row r="33" spans="1:14" ht="105" x14ac:dyDescent="0.35">
      <c r="A33" s="103" t="s">
        <v>40</v>
      </c>
      <c r="B33" s="104"/>
      <c r="C33" s="104"/>
      <c r="D33" s="105"/>
      <c r="E33" s="87" t="s">
        <v>41</v>
      </c>
      <c r="F33" s="105" t="s">
        <v>28</v>
      </c>
      <c r="G33" s="105"/>
      <c r="H33" s="106">
        <v>1705500</v>
      </c>
      <c r="I33" s="107">
        <v>625000</v>
      </c>
      <c r="J33" s="107">
        <v>0</v>
      </c>
      <c r="K33" s="107">
        <v>1639058.6600000001</v>
      </c>
      <c r="L33" s="107">
        <v>1639058.6600000001</v>
      </c>
      <c r="M33" s="107">
        <v>691441.34</v>
      </c>
      <c r="N33" s="107">
        <v>70.330772795537442</v>
      </c>
    </row>
    <row r="34" spans="1:14" ht="315" x14ac:dyDescent="0.35">
      <c r="A34" s="85"/>
      <c r="B34" s="86"/>
      <c r="C34" s="86"/>
      <c r="D34" s="35"/>
      <c r="E34" s="91" t="s">
        <v>42</v>
      </c>
      <c r="F34" s="108" t="s">
        <v>43</v>
      </c>
      <c r="G34" s="35"/>
      <c r="H34" s="89"/>
      <c r="I34" s="90"/>
      <c r="J34" s="90"/>
      <c r="K34" s="90"/>
      <c r="L34" s="90"/>
      <c r="M34" s="90"/>
      <c r="N34" s="90"/>
    </row>
    <row r="35" spans="1:14" x14ac:dyDescent="0.35">
      <c r="A35" s="43" t="s">
        <v>44</v>
      </c>
      <c r="B35" s="44"/>
      <c r="C35" s="44"/>
      <c r="D35" s="45"/>
      <c r="E35" s="46"/>
      <c r="F35" s="46"/>
      <c r="G35" s="45"/>
      <c r="H35" s="46">
        <v>1705500</v>
      </c>
      <c r="I35" s="47">
        <v>625000</v>
      </c>
      <c r="J35" s="47">
        <v>0</v>
      </c>
      <c r="K35" s="47">
        <v>1639058.6600000001</v>
      </c>
      <c r="L35" s="47">
        <v>1639058.6600000001</v>
      </c>
      <c r="M35" s="47">
        <v>691441.34</v>
      </c>
      <c r="N35" s="47">
        <v>70.330772795537442</v>
      </c>
    </row>
    <row r="36" spans="1:14" x14ac:dyDescent="0.35">
      <c r="A36" s="48" t="s">
        <v>45</v>
      </c>
      <c r="B36" s="49"/>
      <c r="C36" s="49"/>
      <c r="D36" s="50" t="s">
        <v>17</v>
      </c>
      <c r="E36" s="51"/>
      <c r="F36" s="51"/>
      <c r="G36" s="50" t="s">
        <v>18</v>
      </c>
      <c r="H36" s="51">
        <v>1705500</v>
      </c>
      <c r="I36" s="52">
        <v>625000</v>
      </c>
      <c r="J36" s="52">
        <v>0</v>
      </c>
      <c r="K36" s="52">
        <v>1639058.6600000001</v>
      </c>
      <c r="L36" s="52">
        <v>1639058.6600000001</v>
      </c>
      <c r="M36" s="52">
        <v>691441.34</v>
      </c>
      <c r="N36" s="52">
        <v>70.330772795537442</v>
      </c>
    </row>
    <row r="37" spans="1:14" x14ac:dyDescent="0.35">
      <c r="A37" s="109" t="s">
        <v>46</v>
      </c>
      <c r="B37" s="110"/>
      <c r="C37" s="110"/>
      <c r="D37" s="111"/>
      <c r="E37" s="112"/>
      <c r="F37" s="112"/>
      <c r="G37" s="111"/>
      <c r="H37" s="112">
        <v>134200</v>
      </c>
      <c r="I37" s="113">
        <v>-38000</v>
      </c>
      <c r="J37" s="113">
        <v>0</v>
      </c>
      <c r="K37" s="113">
        <v>85663</v>
      </c>
      <c r="L37" s="113">
        <v>85663</v>
      </c>
      <c r="M37" s="113">
        <v>10537</v>
      </c>
      <c r="N37" s="113">
        <v>89.046777546777548</v>
      </c>
    </row>
    <row r="38" spans="1:14" ht="84" x14ac:dyDescent="0.35">
      <c r="A38" s="114" t="s">
        <v>47</v>
      </c>
      <c r="B38" s="34"/>
      <c r="C38" s="34"/>
      <c r="D38" s="115"/>
      <c r="E38" s="116" t="s">
        <v>48</v>
      </c>
      <c r="F38" s="117" t="s">
        <v>49</v>
      </c>
      <c r="G38" s="115"/>
      <c r="H38" s="118">
        <v>134200</v>
      </c>
      <c r="I38" s="119">
        <v>-38000</v>
      </c>
      <c r="J38" s="119">
        <v>0</v>
      </c>
      <c r="K38" s="119">
        <v>85663</v>
      </c>
      <c r="L38" s="119">
        <v>85663</v>
      </c>
      <c r="M38" s="119">
        <v>10537</v>
      </c>
      <c r="N38" s="119">
        <v>89.046777546777548</v>
      </c>
    </row>
    <row r="39" spans="1:14" ht="63" x14ac:dyDescent="0.35">
      <c r="A39" s="114"/>
      <c r="B39" s="34"/>
      <c r="C39" s="34"/>
      <c r="D39" s="115"/>
      <c r="E39" s="116" t="s">
        <v>50</v>
      </c>
      <c r="F39" s="117" t="s">
        <v>49</v>
      </c>
      <c r="G39" s="115"/>
      <c r="H39" s="118"/>
      <c r="I39" s="119"/>
      <c r="J39" s="119"/>
      <c r="K39" s="119"/>
      <c r="L39" s="119"/>
      <c r="M39" s="119"/>
      <c r="N39" s="119"/>
    </row>
    <row r="40" spans="1:14" x14ac:dyDescent="0.35">
      <c r="A40" s="43" t="s">
        <v>51</v>
      </c>
      <c r="B40" s="44"/>
      <c r="C40" s="44"/>
      <c r="D40" s="120"/>
      <c r="E40" s="121"/>
      <c r="F40" s="121"/>
      <c r="G40" s="120"/>
      <c r="H40" s="121">
        <v>134200</v>
      </c>
      <c r="I40" s="122">
        <v>-38000</v>
      </c>
      <c r="J40" s="122">
        <v>0</v>
      </c>
      <c r="K40" s="122">
        <v>85663</v>
      </c>
      <c r="L40" s="122">
        <v>85663</v>
      </c>
      <c r="M40" s="122">
        <v>10537</v>
      </c>
      <c r="N40" s="122">
        <v>89.046777546777548</v>
      </c>
    </row>
    <row r="41" spans="1:14" x14ac:dyDescent="0.35">
      <c r="A41" s="48" t="s">
        <v>52</v>
      </c>
      <c r="B41" s="49"/>
      <c r="C41" s="49"/>
      <c r="D41" s="123" t="s">
        <v>17</v>
      </c>
      <c r="E41" s="124"/>
      <c r="F41" s="124"/>
      <c r="G41" s="123" t="s">
        <v>18</v>
      </c>
      <c r="H41" s="124">
        <v>134200</v>
      </c>
      <c r="I41" s="125">
        <v>-38000</v>
      </c>
      <c r="J41" s="125">
        <v>0</v>
      </c>
      <c r="K41" s="125">
        <v>85663</v>
      </c>
      <c r="L41" s="125">
        <v>85663</v>
      </c>
      <c r="M41" s="125">
        <v>10537</v>
      </c>
      <c r="N41" s="125">
        <v>89.046777546777548</v>
      </c>
    </row>
  </sheetData>
  <mergeCells count="13">
    <mergeCell ref="M3:M4"/>
    <mergeCell ref="N3:N4"/>
    <mergeCell ref="A5:C5"/>
    <mergeCell ref="A1:N1"/>
    <mergeCell ref="A2:N2"/>
    <mergeCell ref="A3:C4"/>
    <mergeCell ref="D3:D4"/>
    <mergeCell ref="E3:G3"/>
    <mergeCell ref="H3:H4"/>
    <mergeCell ref="I3:I4"/>
    <mergeCell ref="J3:J4"/>
    <mergeCell ref="K3:K4"/>
    <mergeCell ref="L3:L4"/>
  </mergeCells>
  <printOptions horizontalCentered="1"/>
  <pageMargins left="0.196850393700787" right="0.196850393700787" top="0.59055118110236204" bottom="0.196850393700787" header="0.31496062992126" footer="0.31496062992126"/>
  <pageSetup paperSize="9" scale="39" fitToHeight="0" orientation="landscape" r:id="rId1"/>
  <rowBreaks count="1" manualBreakCount="1">
    <brk id="19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7. องค์การฯ</vt:lpstr>
      <vt:lpstr>'7. องค์การฯ'!Print_Area</vt:lpstr>
      <vt:lpstr>'7. องค์การฯ'!Print_Titles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Mongkol  Khanthasak</dc:creator>
  <cp:lastModifiedBy>Mongkol  Khanthasak</cp:lastModifiedBy>
  <dcterms:created xsi:type="dcterms:W3CDTF">2026-05-11T03:19:03Z</dcterms:created>
  <dcterms:modified xsi:type="dcterms:W3CDTF">2026-05-11T03:19:19Z</dcterms:modified>
</cp:coreProperties>
</file>