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5390" windowHeight="9375" tabRatio="802" activeTab="0"/>
  </bookViews>
  <sheets>
    <sheet name="An1" sheetId="1" r:id="rId1"/>
  </sheets>
  <definedNames>
    <definedName name="_xlnm.Print_Area" localSheetId="0">'An1'!$A$1:$M$75</definedName>
    <definedName name="_xlnm.Print_Titles" localSheetId="0">'An1'!$1:$3</definedName>
  </definedNames>
  <calcPr fullCalcOnLoad="1"/>
</workbook>
</file>

<file path=xl/sharedStrings.xml><?xml version="1.0" encoding="utf-8"?>
<sst xmlns="http://schemas.openxmlformats.org/spreadsheetml/2006/main" count="438" uniqueCount="84">
  <si>
    <t>(No. : Person, Value : '000 Baht)</t>
  </si>
  <si>
    <t>Country</t>
  </si>
  <si>
    <t>Bilateral</t>
  </si>
  <si>
    <t>AITC</t>
  </si>
  <si>
    <t>Trilateral</t>
  </si>
  <si>
    <t>Total TICP</t>
  </si>
  <si>
    <t>TCTP</t>
  </si>
  <si>
    <t>No.*</t>
  </si>
  <si>
    <t>Value</t>
  </si>
  <si>
    <t>No.</t>
  </si>
  <si>
    <t xml:space="preserve">   - Cambodia</t>
  </si>
  <si>
    <t xml:space="preserve">   - Lao PDR</t>
  </si>
  <si>
    <t xml:space="preserve">   - Myanmar</t>
  </si>
  <si>
    <t xml:space="preserve">   - Vietnam</t>
  </si>
  <si>
    <t>2. SOUTHEAST ASIA</t>
  </si>
  <si>
    <t>-</t>
  </si>
  <si>
    <t xml:space="preserve">   - Indonesia</t>
  </si>
  <si>
    <t xml:space="preserve">   - Malaysia</t>
  </si>
  <si>
    <t xml:space="preserve">   - Philippines</t>
  </si>
  <si>
    <t>3. EAST ASIA</t>
  </si>
  <si>
    <t xml:space="preserve">   - China</t>
  </si>
  <si>
    <t xml:space="preserve">   - Korea, Rep.</t>
  </si>
  <si>
    <t xml:space="preserve">   - Mongolia</t>
  </si>
  <si>
    <t xml:space="preserve">   - Bangladesh</t>
  </si>
  <si>
    <t xml:space="preserve">   - Bhutan</t>
  </si>
  <si>
    <t xml:space="preserve">   - India</t>
  </si>
  <si>
    <t xml:space="preserve">   - Maldives</t>
  </si>
  <si>
    <t xml:space="preserve">   - Nepal</t>
  </si>
  <si>
    <t xml:space="preserve">   - Pakistan</t>
  </si>
  <si>
    <t xml:space="preserve">   - Sri Lanka</t>
  </si>
  <si>
    <t>5. THE PACIFIC</t>
  </si>
  <si>
    <t xml:space="preserve">   - Fiji</t>
  </si>
  <si>
    <t>6. AFRICA</t>
  </si>
  <si>
    <t>GRAND TOTAL</t>
  </si>
  <si>
    <t>No.*  : Excluding Expert &amp; Mission</t>
  </si>
  <si>
    <t>TIPP</t>
  </si>
  <si>
    <t xml:space="preserve">   - Afghanistan</t>
  </si>
  <si>
    <t xml:space="preserve">   - Madagascar</t>
  </si>
  <si>
    <t xml:space="preserve">   - Ethiopia</t>
  </si>
  <si>
    <t xml:space="preserve">   - Mozambique</t>
  </si>
  <si>
    <t xml:space="preserve">   - Timor Leste</t>
  </si>
  <si>
    <t>OTHERS**  : DC &amp; LDC Meeting, Study and Research, Thai Participants</t>
  </si>
  <si>
    <t xml:space="preserve">1.THE FOUR NEIGHBORING COUNTRIES </t>
  </si>
  <si>
    <t xml:space="preserve">   - Senegal</t>
  </si>
  <si>
    <t xml:space="preserve">   - Uganda</t>
  </si>
  <si>
    <t xml:space="preserve">   - Hong Kong</t>
  </si>
  <si>
    <t xml:space="preserve">   - Iran</t>
  </si>
  <si>
    <t xml:space="preserve">   - Djibouti</t>
  </si>
  <si>
    <t xml:space="preserve">   - Kenya</t>
  </si>
  <si>
    <t xml:space="preserve">   - Argentina</t>
  </si>
  <si>
    <t xml:space="preserve">   - Paraguay</t>
  </si>
  <si>
    <t xml:space="preserve">   - Uruguay</t>
  </si>
  <si>
    <t xml:space="preserve">   - Tanzania</t>
  </si>
  <si>
    <t xml:space="preserve">Appendix I : Total Value of Thai International Cooperation Program According to Program (TICP FY 2005)      </t>
  </si>
  <si>
    <t>4. SOUTH ASIA AND MIDDLE EAST</t>
  </si>
  <si>
    <t xml:space="preserve">   - Bukina Faso</t>
  </si>
  <si>
    <t xml:space="preserve">   - Mauritius</t>
  </si>
  <si>
    <t xml:space="preserve">   - Sudan</t>
  </si>
  <si>
    <t xml:space="preserve">   - Nigeria</t>
  </si>
  <si>
    <t xml:space="preserve">   - Brunei</t>
  </si>
  <si>
    <t xml:space="preserve">   - Japan</t>
  </si>
  <si>
    <t xml:space="preserve">   - Jordan</t>
  </si>
  <si>
    <t xml:space="preserve">   - Australia</t>
  </si>
  <si>
    <t xml:space="preserve">   - Egypt</t>
  </si>
  <si>
    <t xml:space="preserve">   - Belize</t>
  </si>
  <si>
    <t xml:space="preserve">   - Colombia</t>
  </si>
  <si>
    <t xml:space="preserve">   - Costa Rica</t>
  </si>
  <si>
    <t xml:space="preserve">   - Cuba</t>
  </si>
  <si>
    <t xml:space="preserve">   - Ecuador</t>
  </si>
  <si>
    <t xml:space="preserve">   - Guatemala</t>
  </si>
  <si>
    <t xml:space="preserve">   - Siant Lucia</t>
  </si>
  <si>
    <t>8. EASTERN EUROPE</t>
  </si>
  <si>
    <t xml:space="preserve">   - Tajikistan</t>
  </si>
  <si>
    <t>9. OTHERS**</t>
  </si>
  <si>
    <t xml:space="preserve">   - Swaziland</t>
  </si>
  <si>
    <t xml:space="preserve">   - Brazil</t>
  </si>
  <si>
    <t xml:space="preserve">   - Chile</t>
  </si>
  <si>
    <t xml:space="preserve">   - Panama</t>
  </si>
  <si>
    <t xml:space="preserve">   - Peru</t>
  </si>
  <si>
    <t xml:space="preserve">   - Mexico</t>
  </si>
  <si>
    <t xml:space="preserve">   - Korea, PDR</t>
  </si>
  <si>
    <t xml:space="preserve">   - Singapore*</t>
  </si>
  <si>
    <t>7. CIS &amp; LATIN AMERICA</t>
  </si>
  <si>
    <t xml:space="preserve">   - Palestine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</si>
</sst>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_-* #,##0.0_-;\-* #,##0.0_-;_-* &quot;-&quot;??_-;_-@_-"/>
    <numFmt numFmtId="214" formatCode="_-* #,##0_-;\-* #,##0_-;_-* &quot;-&quot;??_-;_-@_-"/>
    <numFmt numFmtId="215" formatCode="0.0"/>
    <numFmt numFmtId="216" formatCode="_-* #,##0.000_-;\-* #,##0.000_-;_-* &quot;-&quot;??_-;_-@_-"/>
    <numFmt numFmtId="217" formatCode="_-* #,##0.0000_-;\-* #,##0.0000_-;_-* &quot;-&quot;??_-;_-@_-"/>
    <numFmt numFmtId="218" formatCode="_-* #,##0.0_-;\-* #,##0.0_-;_-* &quot;-&quot;?_-;_-@_-"/>
    <numFmt numFmtId="219" formatCode="#,##0.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_(* #,##0.000_);_(* \(#,##0.000\);_(* &quot;-&quot;??_);_(@_)"/>
    <numFmt numFmtId="225" formatCode="_(* #,##0.0_);_(* \(#,##0.0\);_(* &quot;-&quot;??_);_(@_)"/>
    <numFmt numFmtId="226" formatCode="_(* #,##0_);_(* \(#,##0\);_(* &quot;-&quot;??_);_(@_)"/>
    <numFmt numFmtId="227" formatCode="_(* #,##0.0000_);_(* \(#,##0.0000\);_(* &quot;-&quot;??_);_(@_)"/>
    <numFmt numFmtId="228" formatCode="[$-409]dd\ mmmm\,\ yyyy"/>
    <numFmt numFmtId="229" formatCode="dddd\,\ mmmm\ dd\,\ yyyy"/>
    <numFmt numFmtId="230" formatCode="&quot;$&quot;#,##0.00;\(&quot;$&quot;#,##0.00\)"/>
    <numFmt numFmtId="231" formatCode="#,##0.00;[Red]#,##0.00"/>
    <numFmt numFmtId="232" formatCode="_(* #,##0.00000_);_(* \(#,##0.00000\);_(* &quot;-&quot;??_);_(@_)"/>
    <numFmt numFmtId="233" formatCode="[$-409]dddd\,\ mmmm\ dd\,\ yyyy"/>
    <numFmt numFmtId="234" formatCode="[$-409]d\-mmm\-yy;@"/>
    <numFmt numFmtId="235" formatCode="0.000"/>
    <numFmt numFmtId="236" formatCode="_(* #,##0.0_);_(* \(#,##0.0\);_(* &quot;-&quot;?_);_(@_)"/>
    <numFmt numFmtId="237" formatCode="0.00000"/>
    <numFmt numFmtId="238" formatCode="0.0000"/>
    <numFmt numFmtId="239" formatCode="0.000000"/>
  </numFmts>
  <fonts count="14">
    <font>
      <sz val="10"/>
      <name val="Arial"/>
      <family val="0"/>
    </font>
    <font>
      <sz val="14"/>
      <name val="Cordia New"/>
      <family val="0"/>
    </font>
    <font>
      <sz val="10"/>
      <name val="Cordia New"/>
      <family val="2"/>
    </font>
    <font>
      <b/>
      <sz val="12"/>
      <name val="Cordia New"/>
      <family val="2"/>
    </font>
    <font>
      <b/>
      <sz val="10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sz val="10"/>
      <color indexed="10"/>
      <name val="Cordia New"/>
      <family val="2"/>
    </font>
    <font>
      <b/>
      <sz val="13"/>
      <name val="Cordia Ne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Cordia New"/>
      <family val="2"/>
    </font>
    <font>
      <sz val="10"/>
      <color indexed="8"/>
      <name val="Arial"/>
      <family val="0"/>
    </font>
    <font>
      <sz val="12"/>
      <color indexed="10"/>
      <name val="Cordia Ne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214" fontId="2" fillId="0" borderId="0" xfId="15" applyNumberFormat="1" applyFont="1" applyAlignment="1">
      <alignment horizontal="center"/>
    </xf>
    <xf numFmtId="214" fontId="2" fillId="0" borderId="0" xfId="15" applyNumberFormat="1" applyFont="1" applyAlignment="1">
      <alignment/>
    </xf>
    <xf numFmtId="0" fontId="1" fillId="0" borderId="0" xfId="21">
      <alignment/>
      <protection/>
    </xf>
    <xf numFmtId="0" fontId="3" fillId="0" borderId="0" xfId="21" applyFont="1" applyAlignment="1">
      <alignment vertic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>
      <alignment/>
      <protection/>
    </xf>
    <xf numFmtId="214" fontId="4" fillId="0" borderId="0" xfId="15" applyNumberFormat="1" applyFont="1" applyAlignment="1">
      <alignment horizontal="center"/>
    </xf>
    <xf numFmtId="214" fontId="4" fillId="0" borderId="0" xfId="15" applyNumberFormat="1" applyFont="1" applyAlignment="1">
      <alignment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214" fontId="6" fillId="0" borderId="0" xfId="15" applyNumberFormat="1" applyFont="1" applyBorder="1" applyAlignment="1">
      <alignment horizontal="center"/>
    </xf>
    <xf numFmtId="214" fontId="6" fillId="0" borderId="0" xfId="15" applyNumberFormat="1" applyFont="1" applyBorder="1" applyAlignment="1">
      <alignment/>
    </xf>
    <xf numFmtId="0" fontId="6" fillId="0" borderId="0" xfId="21" applyFont="1">
      <alignment/>
      <protection/>
    </xf>
    <xf numFmtId="214" fontId="6" fillId="0" borderId="0" xfId="21" applyNumberFormat="1" applyFont="1" applyBorder="1">
      <alignment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Border="1">
      <alignment/>
      <protection/>
    </xf>
    <xf numFmtId="214" fontId="2" fillId="0" borderId="0" xfId="15" applyNumberFormat="1" applyFont="1" applyBorder="1" applyAlignment="1">
      <alignment horizontal="center"/>
    </xf>
    <xf numFmtId="214" fontId="7" fillId="0" borderId="0" xfId="15" applyNumberFormat="1" applyFont="1" applyBorder="1" applyAlignment="1">
      <alignment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Border="1">
      <alignment/>
      <protection/>
    </xf>
    <xf numFmtId="214" fontId="3" fillId="0" borderId="0" xfId="15" applyNumberFormat="1" applyFont="1" applyBorder="1" applyAlignment="1">
      <alignment horizontal="center"/>
    </xf>
    <xf numFmtId="214" fontId="3" fillId="0" borderId="0" xfId="15" applyNumberFormat="1" applyFont="1" applyBorder="1" applyAlignment="1">
      <alignment/>
    </xf>
    <xf numFmtId="214" fontId="3" fillId="0" borderId="0" xfId="15" applyNumberFormat="1" applyFont="1" applyBorder="1" applyAlignment="1">
      <alignment horizontal="right"/>
    </xf>
    <xf numFmtId="0" fontId="3" fillId="0" borderId="0" xfId="21" applyFont="1" applyBorder="1" applyAlignment="1">
      <alignment horizontal="right"/>
      <protection/>
    </xf>
    <xf numFmtId="214" fontId="3" fillId="0" borderId="0" xfId="21" applyNumberFormat="1" applyFont="1" applyBorder="1" applyAlignment="1">
      <alignment horizontal="center"/>
      <protection/>
    </xf>
    <xf numFmtId="214" fontId="3" fillId="0" borderId="1" xfId="15" applyNumberFormat="1" applyFont="1" applyBorder="1" applyAlignment="1">
      <alignment horizontal="center"/>
    </xf>
    <xf numFmtId="214" fontId="3" fillId="0" borderId="1" xfId="15" applyNumberFormat="1" applyFont="1" applyBorder="1" applyAlignment="1">
      <alignment/>
    </xf>
    <xf numFmtId="0" fontId="3" fillId="0" borderId="1" xfId="21" applyFont="1" applyBorder="1" applyAlignment="1">
      <alignment horizontal="right"/>
      <protection/>
    </xf>
    <xf numFmtId="0" fontId="3" fillId="0" borderId="1" xfId="21" applyFont="1" applyBorder="1" applyAlignment="1">
      <alignment horizontal="center"/>
      <protection/>
    </xf>
    <xf numFmtId="214" fontId="3" fillId="0" borderId="1" xfId="21" applyNumberFormat="1" applyFont="1" applyBorder="1" applyAlignment="1">
      <alignment horizontal="center"/>
      <protection/>
    </xf>
    <xf numFmtId="214" fontId="3" fillId="0" borderId="2" xfId="15" applyNumberFormat="1" applyFont="1" applyBorder="1" applyAlignment="1">
      <alignment horizontal="right"/>
    </xf>
    <xf numFmtId="214" fontId="3" fillId="0" borderId="2" xfId="15" applyNumberFormat="1" applyFont="1" applyBorder="1" applyAlignment="1">
      <alignment horizontal="center"/>
    </xf>
    <xf numFmtId="214" fontId="3" fillId="0" borderId="2" xfId="15" applyNumberFormat="1" applyFont="1" applyBorder="1" applyAlignment="1">
      <alignment/>
    </xf>
    <xf numFmtId="0" fontId="3" fillId="0" borderId="2" xfId="21" applyFont="1" applyBorder="1" applyAlignment="1">
      <alignment horizontal="right"/>
      <protection/>
    </xf>
    <xf numFmtId="214" fontId="3" fillId="0" borderId="2" xfId="21" applyNumberFormat="1" applyFont="1" applyBorder="1" applyAlignment="1">
      <alignment horizontal="center"/>
      <protection/>
    </xf>
    <xf numFmtId="214" fontId="3" fillId="0" borderId="1" xfId="15" applyNumberFormat="1" applyFont="1" applyBorder="1" applyAlignment="1">
      <alignment horizontal="right"/>
    </xf>
    <xf numFmtId="0" fontId="3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 applyAlignment="1">
      <alignment horizontal="right" vertical="center"/>
      <protection/>
    </xf>
    <xf numFmtId="214" fontId="3" fillId="0" borderId="3" xfId="15" applyNumberFormat="1" applyFont="1" applyBorder="1" applyAlignment="1">
      <alignment horizontal="right" vertical="center"/>
    </xf>
    <xf numFmtId="214" fontId="3" fillId="0" borderId="0" xfId="21" applyNumberFormat="1" applyFont="1" applyBorder="1" applyAlignment="1">
      <alignment horizontal="right"/>
      <protection/>
    </xf>
    <xf numFmtId="0" fontId="3" fillId="0" borderId="1" xfId="21" applyFont="1" applyBorder="1" applyAlignment="1">
      <alignment vertical="center"/>
      <protection/>
    </xf>
    <xf numFmtId="0" fontId="11" fillId="0" borderId="0" xfId="21" applyFont="1">
      <alignment/>
      <protection/>
    </xf>
    <xf numFmtId="17" fontId="1" fillId="0" borderId="0" xfId="21" applyNumberFormat="1">
      <alignment/>
      <protection/>
    </xf>
    <xf numFmtId="213" fontId="0" fillId="0" borderId="0" xfId="15" applyNumberFormat="1" applyAlignment="1">
      <alignment/>
    </xf>
    <xf numFmtId="213" fontId="6" fillId="0" borderId="0" xfId="15" applyNumberFormat="1" applyFont="1" applyAlignment="1">
      <alignment/>
    </xf>
    <xf numFmtId="214" fontId="6" fillId="0" borderId="0" xfId="21" applyNumberFormat="1" applyFont="1" applyBorder="1" applyAlignment="1">
      <alignment horizontal="center"/>
      <protection/>
    </xf>
    <xf numFmtId="0" fontId="5" fillId="0" borderId="0" xfId="21" applyFont="1" applyAlignment="1">
      <alignment vertical="center"/>
      <protection/>
    </xf>
    <xf numFmtId="213" fontId="1" fillId="0" borderId="0" xfId="15" applyNumberFormat="1" applyAlignment="1">
      <alignment/>
    </xf>
    <xf numFmtId="213" fontId="6" fillId="0" borderId="0" xfId="15" applyNumberFormat="1" applyFont="1" applyBorder="1" applyAlignment="1">
      <alignment/>
    </xf>
    <xf numFmtId="0" fontId="8" fillId="0" borderId="4" xfId="21" applyFont="1" applyBorder="1" applyAlignment="1">
      <alignment horizontal="center"/>
      <protection/>
    </xf>
    <xf numFmtId="214" fontId="8" fillId="0" borderId="4" xfId="15" applyNumberFormat="1" applyFont="1" applyBorder="1" applyAlignment="1">
      <alignment horizontal="right"/>
    </xf>
    <xf numFmtId="214" fontId="8" fillId="0" borderId="4" xfId="15" applyNumberFormat="1" applyFont="1" applyBorder="1" applyAlignment="1">
      <alignment/>
    </xf>
    <xf numFmtId="214" fontId="8" fillId="0" borderId="4" xfId="21" applyNumberFormat="1" applyFont="1" applyBorder="1">
      <alignment/>
      <protection/>
    </xf>
    <xf numFmtId="214" fontId="8" fillId="0" borderId="4" xfId="21" applyNumberFormat="1" applyFont="1" applyBorder="1" applyAlignment="1">
      <alignment horizontal="right"/>
      <protection/>
    </xf>
    <xf numFmtId="0" fontId="8" fillId="0" borderId="4" xfId="21" applyFont="1" applyBorder="1" applyAlignment="1">
      <alignment horizontal="right"/>
      <protection/>
    </xf>
    <xf numFmtId="0" fontId="13" fillId="0" borderId="0" xfId="21" applyFont="1">
      <alignment/>
      <protection/>
    </xf>
    <xf numFmtId="214" fontId="2" fillId="0" borderId="0" xfId="21" applyNumberFormat="1" applyFont="1">
      <alignment/>
      <protection/>
    </xf>
    <xf numFmtId="214" fontId="1" fillId="0" borderId="0" xfId="21" applyNumberFormat="1">
      <alignment/>
      <protection/>
    </xf>
    <xf numFmtId="214" fontId="6" fillId="0" borderId="0" xfId="21" applyNumberFormat="1" applyFont="1">
      <alignment/>
      <protection/>
    </xf>
    <xf numFmtId="214" fontId="3" fillId="0" borderId="4" xfId="15" applyNumberFormat="1" applyFont="1" applyBorder="1" applyAlignment="1">
      <alignment horizontal="center" vertical="center"/>
    </xf>
    <xf numFmtId="0" fontId="3" fillId="0" borderId="4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ublish Annual Report 2001new" xfId="21"/>
    <cellStyle name="Percent" xfId="22"/>
    <cellStyle name="ปกติ_Annual Report 2003 27Ju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H1">
      <selection activeCell="I76" sqref="I76"/>
    </sheetView>
  </sheetViews>
  <sheetFormatPr defaultColWidth="9.140625" defaultRowHeight="12.75"/>
  <cols>
    <col min="1" max="1" width="24.7109375" style="1" customWidth="1"/>
    <col min="2" max="2" width="7.28125" style="2" customWidth="1"/>
    <col min="3" max="3" width="9.28125" style="1" customWidth="1"/>
    <col min="4" max="4" width="7.140625" style="1" customWidth="1"/>
    <col min="5" max="5" width="8.8515625" style="1" customWidth="1"/>
    <col min="6" max="6" width="7.57421875" style="3" customWidth="1"/>
    <col min="7" max="7" width="9.28125" style="4" customWidth="1"/>
    <col min="8" max="8" width="6.8515625" style="2" customWidth="1"/>
    <col min="9" max="9" width="8.8515625" style="4" customWidth="1"/>
    <col min="10" max="10" width="7.00390625" style="2" customWidth="1"/>
    <col min="11" max="11" width="9.8515625" style="1" customWidth="1"/>
    <col min="12" max="12" width="6.8515625" style="3" customWidth="1"/>
    <col min="13" max="13" width="9.57421875" style="4" customWidth="1"/>
    <col min="14" max="14" width="7.140625" style="5" customWidth="1"/>
    <col min="15" max="15" width="10.7109375" style="51" customWidth="1"/>
    <col min="16" max="16384" width="9.140625" style="5" customWidth="1"/>
  </cols>
  <sheetData>
    <row r="1" spans="1:13" ht="21" customHeight="1" thickBot="1">
      <c r="A1" s="50" t="s">
        <v>53</v>
      </c>
      <c r="B1" s="7"/>
      <c r="C1" s="8"/>
      <c r="D1" s="8"/>
      <c r="E1" s="8"/>
      <c r="F1" s="9"/>
      <c r="G1" s="10"/>
      <c r="H1" s="7"/>
      <c r="I1" s="10"/>
      <c r="J1" s="7"/>
      <c r="K1" s="6" t="s">
        <v>0</v>
      </c>
      <c r="L1" s="9"/>
      <c r="M1" s="10"/>
    </row>
    <row r="2" spans="1:15" s="15" customFormat="1" ht="18" customHeight="1" thickBot="1">
      <c r="A2" s="65" t="s">
        <v>1</v>
      </c>
      <c r="B2" s="64" t="s">
        <v>2</v>
      </c>
      <c r="C2" s="64"/>
      <c r="D2" s="64" t="s">
        <v>35</v>
      </c>
      <c r="E2" s="64"/>
      <c r="F2" s="63" t="s">
        <v>3</v>
      </c>
      <c r="G2" s="63"/>
      <c r="H2" s="63" t="s">
        <v>4</v>
      </c>
      <c r="I2" s="63"/>
      <c r="J2" s="64" t="s">
        <v>5</v>
      </c>
      <c r="K2" s="64"/>
      <c r="L2" s="63" t="s">
        <v>6</v>
      </c>
      <c r="M2" s="63"/>
      <c r="N2" s="59"/>
      <c r="O2" s="48"/>
    </row>
    <row r="3" spans="1:15" s="15" customFormat="1" ht="18" customHeight="1" thickBot="1">
      <c r="A3" s="66"/>
      <c r="B3" s="41" t="s">
        <v>7</v>
      </c>
      <c r="C3" s="41" t="s">
        <v>8</v>
      </c>
      <c r="D3" s="41" t="s">
        <v>9</v>
      </c>
      <c r="E3" s="41" t="s">
        <v>8</v>
      </c>
      <c r="F3" s="42" t="s">
        <v>9</v>
      </c>
      <c r="G3" s="42" t="s">
        <v>8</v>
      </c>
      <c r="H3" s="41" t="s">
        <v>9</v>
      </c>
      <c r="I3" s="42" t="s">
        <v>8</v>
      </c>
      <c r="J3" s="41" t="s">
        <v>9</v>
      </c>
      <c r="K3" s="41" t="s">
        <v>8</v>
      </c>
      <c r="L3" s="42" t="s">
        <v>9</v>
      </c>
      <c r="M3" s="42" t="s">
        <v>8</v>
      </c>
      <c r="O3" s="48"/>
    </row>
    <row r="4" spans="1:13" ht="21.75" customHeight="1">
      <c r="A4" s="22" t="s">
        <v>42</v>
      </c>
      <c r="B4" s="21"/>
      <c r="C4" s="22"/>
      <c r="D4" s="22"/>
      <c r="E4" s="22"/>
      <c r="F4" s="23"/>
      <c r="G4" s="24"/>
      <c r="H4" s="21"/>
      <c r="I4" s="24"/>
      <c r="J4" s="21"/>
      <c r="K4" s="22"/>
      <c r="L4" s="23"/>
      <c r="M4" s="24"/>
    </row>
    <row r="5" spans="1:15" ht="19.5" customHeight="1">
      <c r="A5" s="22" t="s">
        <v>10</v>
      </c>
      <c r="B5" s="25">
        <v>243</v>
      </c>
      <c r="C5" s="24">
        <v>31250</v>
      </c>
      <c r="D5" s="24">
        <v>8</v>
      </c>
      <c r="E5" s="24">
        <v>1056</v>
      </c>
      <c r="F5" s="25">
        <v>33</v>
      </c>
      <c r="G5" s="24">
        <v>2798</v>
      </c>
      <c r="H5" s="26">
        <v>36</v>
      </c>
      <c r="I5" s="24">
        <v>1556</v>
      </c>
      <c r="J5" s="27">
        <f aca="true" t="shared" si="0" ref="J5:K8">SUM(B5,D5,F5,H5)</f>
        <v>320</v>
      </c>
      <c r="K5" s="27">
        <f t="shared" si="0"/>
        <v>36660</v>
      </c>
      <c r="L5" s="25" t="s">
        <v>15</v>
      </c>
      <c r="M5" s="25" t="s">
        <v>15</v>
      </c>
      <c r="N5" s="62"/>
      <c r="O5" s="62"/>
    </row>
    <row r="6" spans="1:15" ht="19.5" customHeight="1">
      <c r="A6" s="22" t="s">
        <v>11</v>
      </c>
      <c r="B6" s="25">
        <v>509</v>
      </c>
      <c r="C6" s="24">
        <v>43529</v>
      </c>
      <c r="D6" s="24">
        <v>12</v>
      </c>
      <c r="E6" s="24">
        <v>2319</v>
      </c>
      <c r="F6" s="25">
        <v>14</v>
      </c>
      <c r="G6" s="24">
        <v>1267</v>
      </c>
      <c r="H6" s="26">
        <v>31</v>
      </c>
      <c r="I6" s="24">
        <v>1132</v>
      </c>
      <c r="J6" s="27">
        <f t="shared" si="0"/>
        <v>566</v>
      </c>
      <c r="K6" s="27">
        <f t="shared" si="0"/>
        <v>48247</v>
      </c>
      <c r="L6" s="25" t="s">
        <v>15</v>
      </c>
      <c r="M6" s="25" t="s">
        <v>15</v>
      </c>
      <c r="N6" s="62"/>
      <c r="O6" s="62"/>
    </row>
    <row r="7" spans="1:15" ht="19.5" customHeight="1">
      <c r="A7" s="22" t="s">
        <v>12</v>
      </c>
      <c r="B7" s="25">
        <v>119</v>
      </c>
      <c r="C7" s="24">
        <v>4501</v>
      </c>
      <c r="D7" s="24">
        <v>13</v>
      </c>
      <c r="E7" s="24">
        <v>2754</v>
      </c>
      <c r="F7" s="25">
        <v>35</v>
      </c>
      <c r="G7" s="24">
        <v>2768</v>
      </c>
      <c r="H7" s="26">
        <v>38</v>
      </c>
      <c r="I7" s="24">
        <v>1743</v>
      </c>
      <c r="J7" s="27">
        <f t="shared" si="0"/>
        <v>205</v>
      </c>
      <c r="K7" s="27">
        <f t="shared" si="0"/>
        <v>11766</v>
      </c>
      <c r="L7" s="25">
        <v>35</v>
      </c>
      <c r="M7" s="25">
        <v>3756</v>
      </c>
      <c r="N7" s="62"/>
      <c r="O7" s="62"/>
    </row>
    <row r="8" spans="1:15" ht="19.5" customHeight="1">
      <c r="A8" s="22" t="s">
        <v>13</v>
      </c>
      <c r="B8" s="25">
        <v>226</v>
      </c>
      <c r="C8" s="24">
        <v>24915</v>
      </c>
      <c r="D8" s="24">
        <v>10</v>
      </c>
      <c r="E8" s="24">
        <v>2097</v>
      </c>
      <c r="F8" s="25">
        <v>29</v>
      </c>
      <c r="G8" s="24">
        <v>2601</v>
      </c>
      <c r="H8" s="26">
        <v>45</v>
      </c>
      <c r="I8" s="24">
        <v>1988</v>
      </c>
      <c r="J8" s="27">
        <f t="shared" si="0"/>
        <v>310</v>
      </c>
      <c r="K8" s="27">
        <f t="shared" si="0"/>
        <v>31601</v>
      </c>
      <c r="L8" s="23">
        <v>19</v>
      </c>
      <c r="M8" s="24">
        <v>158</v>
      </c>
      <c r="N8" s="62"/>
      <c r="O8" s="62"/>
    </row>
    <row r="9" spans="1:15" ht="19.5" customHeight="1">
      <c r="A9" s="39" t="s">
        <v>14</v>
      </c>
      <c r="B9" s="28"/>
      <c r="C9" s="29"/>
      <c r="D9" s="29"/>
      <c r="E9" s="29"/>
      <c r="F9" s="28"/>
      <c r="G9" s="29"/>
      <c r="H9" s="31"/>
      <c r="I9" s="29"/>
      <c r="J9" s="32"/>
      <c r="K9" s="32"/>
      <c r="L9" s="28"/>
      <c r="M9" s="29"/>
      <c r="N9" s="62"/>
      <c r="O9" s="62"/>
    </row>
    <row r="10" spans="1:15" ht="19.5" customHeight="1">
      <c r="A10" s="22" t="s">
        <v>59</v>
      </c>
      <c r="B10" s="25" t="s">
        <v>15</v>
      </c>
      <c r="C10" s="25" t="s">
        <v>15</v>
      </c>
      <c r="D10" s="25" t="s">
        <v>15</v>
      </c>
      <c r="E10" s="25" t="s">
        <v>15</v>
      </c>
      <c r="F10" s="23">
        <v>2</v>
      </c>
      <c r="G10" s="24">
        <v>31</v>
      </c>
      <c r="H10" s="25" t="s">
        <v>15</v>
      </c>
      <c r="I10" s="25" t="s">
        <v>15</v>
      </c>
      <c r="J10" s="27">
        <f aca="true" t="shared" si="1" ref="J10:K15">SUM(B10,D10,F10,H10)</f>
        <v>2</v>
      </c>
      <c r="K10" s="27">
        <f t="shared" si="1"/>
        <v>31</v>
      </c>
      <c r="L10" s="25" t="s">
        <v>15</v>
      </c>
      <c r="M10" s="25" t="s">
        <v>15</v>
      </c>
      <c r="N10" s="62"/>
      <c r="O10" s="62"/>
    </row>
    <row r="11" spans="1:15" ht="19.5" customHeight="1">
      <c r="A11" s="22" t="s">
        <v>16</v>
      </c>
      <c r="B11" s="25">
        <v>4</v>
      </c>
      <c r="C11" s="24">
        <v>1709</v>
      </c>
      <c r="D11" s="24">
        <v>14</v>
      </c>
      <c r="E11" s="24">
        <v>2200</v>
      </c>
      <c r="F11" s="23">
        <v>14</v>
      </c>
      <c r="G11" s="24">
        <v>1426</v>
      </c>
      <c r="H11" s="26">
        <v>16</v>
      </c>
      <c r="I11" s="24">
        <v>851</v>
      </c>
      <c r="J11" s="27">
        <f t="shared" si="1"/>
        <v>48</v>
      </c>
      <c r="K11" s="27">
        <f t="shared" si="1"/>
        <v>6186</v>
      </c>
      <c r="L11" s="25" t="s">
        <v>15</v>
      </c>
      <c r="M11" s="25" t="s">
        <v>15</v>
      </c>
      <c r="N11" s="62"/>
      <c r="O11" s="62"/>
    </row>
    <row r="12" spans="1:15" ht="19.5" customHeight="1">
      <c r="A12" s="22" t="s">
        <v>17</v>
      </c>
      <c r="B12" s="25" t="s">
        <v>15</v>
      </c>
      <c r="C12" s="25" t="s">
        <v>15</v>
      </c>
      <c r="D12" s="25" t="s">
        <v>15</v>
      </c>
      <c r="E12" s="25" t="s">
        <v>15</v>
      </c>
      <c r="F12" s="25">
        <v>4</v>
      </c>
      <c r="G12" s="25">
        <v>180</v>
      </c>
      <c r="H12" s="26">
        <v>6</v>
      </c>
      <c r="I12" s="25">
        <v>267</v>
      </c>
      <c r="J12" s="27">
        <f t="shared" si="1"/>
        <v>10</v>
      </c>
      <c r="K12" s="27">
        <f t="shared" si="1"/>
        <v>447</v>
      </c>
      <c r="L12" s="25">
        <v>2</v>
      </c>
      <c r="M12" s="25">
        <v>396</v>
      </c>
      <c r="N12" s="62"/>
      <c r="O12" s="62"/>
    </row>
    <row r="13" spans="1:15" ht="19.5" customHeight="1">
      <c r="A13" s="22" t="s">
        <v>18</v>
      </c>
      <c r="B13" s="25" t="s">
        <v>15</v>
      </c>
      <c r="C13" s="25" t="s">
        <v>15</v>
      </c>
      <c r="D13" s="25">
        <v>1</v>
      </c>
      <c r="E13" s="25">
        <v>98</v>
      </c>
      <c r="F13" s="23">
        <v>18</v>
      </c>
      <c r="G13" s="24">
        <v>1820</v>
      </c>
      <c r="H13" s="26">
        <v>16</v>
      </c>
      <c r="I13" s="24">
        <v>854</v>
      </c>
      <c r="J13" s="27">
        <f t="shared" si="1"/>
        <v>35</v>
      </c>
      <c r="K13" s="27">
        <f t="shared" si="1"/>
        <v>2772</v>
      </c>
      <c r="L13" s="25">
        <v>2</v>
      </c>
      <c r="M13" s="25">
        <v>319</v>
      </c>
      <c r="N13" s="62"/>
      <c r="O13" s="62"/>
    </row>
    <row r="14" spans="1:15" ht="19.5" customHeight="1">
      <c r="A14" s="22" t="s">
        <v>81</v>
      </c>
      <c r="B14" s="25" t="s">
        <v>15</v>
      </c>
      <c r="C14" s="25">
        <v>10</v>
      </c>
      <c r="D14" s="25" t="s">
        <v>15</v>
      </c>
      <c r="E14" s="25" t="s">
        <v>15</v>
      </c>
      <c r="F14" s="23">
        <v>3</v>
      </c>
      <c r="G14" s="24">
        <v>206</v>
      </c>
      <c r="H14" s="25" t="s">
        <v>15</v>
      </c>
      <c r="I14" s="25" t="s">
        <v>15</v>
      </c>
      <c r="J14" s="27">
        <f t="shared" si="1"/>
        <v>3</v>
      </c>
      <c r="K14" s="27">
        <f t="shared" si="1"/>
        <v>216</v>
      </c>
      <c r="L14" s="25" t="s">
        <v>15</v>
      </c>
      <c r="M14" s="25" t="s">
        <v>15</v>
      </c>
      <c r="N14" s="62"/>
      <c r="O14" s="62"/>
    </row>
    <row r="15" spans="1:15" ht="19.5" customHeight="1">
      <c r="A15" s="40" t="s">
        <v>40</v>
      </c>
      <c r="B15" s="33">
        <v>22</v>
      </c>
      <c r="C15" s="33">
        <v>2696</v>
      </c>
      <c r="D15" s="33" t="s">
        <v>15</v>
      </c>
      <c r="E15" s="33" t="s">
        <v>15</v>
      </c>
      <c r="F15" s="34">
        <v>11</v>
      </c>
      <c r="G15" s="35">
        <v>1070</v>
      </c>
      <c r="H15" s="36">
        <v>3</v>
      </c>
      <c r="I15" s="35">
        <v>178</v>
      </c>
      <c r="J15" s="37">
        <f t="shared" si="1"/>
        <v>36</v>
      </c>
      <c r="K15" s="37">
        <f t="shared" si="1"/>
        <v>3944</v>
      </c>
      <c r="L15" s="33" t="s">
        <v>15</v>
      </c>
      <c r="M15" s="33" t="s">
        <v>15</v>
      </c>
      <c r="N15" s="62"/>
      <c r="O15" s="62"/>
    </row>
    <row r="16" spans="1:15" ht="19.5" customHeight="1">
      <c r="A16" s="22" t="s">
        <v>19</v>
      </c>
      <c r="B16" s="23"/>
      <c r="C16" s="24"/>
      <c r="D16" s="25"/>
      <c r="E16" s="25"/>
      <c r="F16" s="23"/>
      <c r="G16" s="24"/>
      <c r="H16" s="21"/>
      <c r="I16" s="24"/>
      <c r="J16" s="27"/>
      <c r="K16" s="27"/>
      <c r="L16" s="23"/>
      <c r="M16" s="24"/>
      <c r="N16" s="62"/>
      <c r="O16" s="62"/>
    </row>
    <row r="17" spans="1:15" ht="19.5" customHeight="1">
      <c r="A17" s="22" t="s">
        <v>20</v>
      </c>
      <c r="B17" s="25">
        <v>49</v>
      </c>
      <c r="C17" s="24">
        <v>5498</v>
      </c>
      <c r="D17" s="25" t="s">
        <v>15</v>
      </c>
      <c r="E17" s="25" t="s">
        <v>15</v>
      </c>
      <c r="F17" s="25">
        <v>18</v>
      </c>
      <c r="G17" s="25">
        <v>1165</v>
      </c>
      <c r="H17" s="26">
        <v>15</v>
      </c>
      <c r="I17" s="24">
        <v>632</v>
      </c>
      <c r="J17" s="27">
        <f aca="true" t="shared" si="2" ref="J17:K22">SUM(B17,D17,F17,H17)</f>
        <v>82</v>
      </c>
      <c r="K17" s="27">
        <f t="shared" si="2"/>
        <v>7295</v>
      </c>
      <c r="L17" s="25">
        <v>14</v>
      </c>
      <c r="M17" s="25">
        <v>343</v>
      </c>
      <c r="N17" s="62"/>
      <c r="O17" s="62"/>
    </row>
    <row r="18" spans="1:15" ht="19.5" customHeight="1">
      <c r="A18" s="22" t="s">
        <v>45</v>
      </c>
      <c r="B18" s="25" t="s">
        <v>15</v>
      </c>
      <c r="C18" s="25" t="s">
        <v>15</v>
      </c>
      <c r="D18" s="25" t="s">
        <v>15</v>
      </c>
      <c r="E18" s="25" t="s">
        <v>15</v>
      </c>
      <c r="F18" s="25">
        <v>1</v>
      </c>
      <c r="G18" s="25">
        <v>77</v>
      </c>
      <c r="H18" s="25" t="s">
        <v>15</v>
      </c>
      <c r="I18" s="25" t="s">
        <v>15</v>
      </c>
      <c r="J18" s="27">
        <f t="shared" si="2"/>
        <v>1</v>
      </c>
      <c r="K18" s="27">
        <f t="shared" si="2"/>
        <v>77</v>
      </c>
      <c r="L18" s="25" t="s">
        <v>15</v>
      </c>
      <c r="M18" s="25" t="s">
        <v>15</v>
      </c>
      <c r="N18" s="62"/>
      <c r="O18" s="62"/>
    </row>
    <row r="19" spans="1:15" ht="19.5" customHeight="1">
      <c r="A19" s="22" t="s">
        <v>60</v>
      </c>
      <c r="B19" s="25" t="s">
        <v>15</v>
      </c>
      <c r="C19" s="25" t="s">
        <v>15</v>
      </c>
      <c r="D19" s="25" t="s">
        <v>15</v>
      </c>
      <c r="E19" s="25" t="s">
        <v>15</v>
      </c>
      <c r="F19" s="25">
        <v>1</v>
      </c>
      <c r="G19" s="25">
        <v>16</v>
      </c>
      <c r="H19" s="25" t="s">
        <v>15</v>
      </c>
      <c r="I19" s="25" t="s">
        <v>15</v>
      </c>
      <c r="J19" s="27">
        <f t="shared" si="2"/>
        <v>1</v>
      </c>
      <c r="K19" s="27">
        <f t="shared" si="2"/>
        <v>16</v>
      </c>
      <c r="L19" s="25" t="s">
        <v>15</v>
      </c>
      <c r="M19" s="25" t="s">
        <v>15</v>
      </c>
      <c r="N19" s="62"/>
      <c r="O19" s="62"/>
    </row>
    <row r="20" spans="1:15" ht="19.5" customHeight="1">
      <c r="A20" s="22" t="s">
        <v>80</v>
      </c>
      <c r="B20" s="25" t="s">
        <v>15</v>
      </c>
      <c r="C20" s="25" t="s">
        <v>15</v>
      </c>
      <c r="D20" s="25" t="s">
        <v>15</v>
      </c>
      <c r="E20" s="25" t="s">
        <v>15</v>
      </c>
      <c r="F20" s="25">
        <v>2</v>
      </c>
      <c r="G20" s="25">
        <v>317</v>
      </c>
      <c r="H20" s="25" t="s">
        <v>15</v>
      </c>
      <c r="I20" s="25" t="s">
        <v>15</v>
      </c>
      <c r="J20" s="27">
        <f t="shared" si="2"/>
        <v>2</v>
      </c>
      <c r="K20" s="27">
        <f t="shared" si="2"/>
        <v>317</v>
      </c>
      <c r="L20" s="25">
        <v>14</v>
      </c>
      <c r="M20" s="25">
        <v>1641</v>
      </c>
      <c r="N20" s="62"/>
      <c r="O20" s="62"/>
    </row>
    <row r="21" spans="1:15" ht="19.5" customHeight="1">
      <c r="A21" s="22" t="s">
        <v>21</v>
      </c>
      <c r="B21" s="25" t="s">
        <v>15</v>
      </c>
      <c r="C21" s="25" t="s">
        <v>15</v>
      </c>
      <c r="D21" s="25" t="s">
        <v>15</v>
      </c>
      <c r="E21" s="25" t="s">
        <v>15</v>
      </c>
      <c r="F21" s="25">
        <v>3</v>
      </c>
      <c r="G21" s="25">
        <v>158</v>
      </c>
      <c r="H21" s="25" t="s">
        <v>15</v>
      </c>
      <c r="I21" s="25" t="s">
        <v>15</v>
      </c>
      <c r="J21" s="27">
        <f t="shared" si="2"/>
        <v>3</v>
      </c>
      <c r="K21" s="27">
        <f t="shared" si="2"/>
        <v>158</v>
      </c>
      <c r="L21" s="25" t="s">
        <v>15</v>
      </c>
      <c r="M21" s="25" t="s">
        <v>15</v>
      </c>
      <c r="N21" s="62"/>
      <c r="O21" s="62"/>
    </row>
    <row r="22" spans="1:15" ht="19.5" customHeight="1">
      <c r="A22" s="22" t="s">
        <v>22</v>
      </c>
      <c r="B22" s="25" t="s">
        <v>15</v>
      </c>
      <c r="C22" s="24">
        <v>214</v>
      </c>
      <c r="D22" s="25" t="s">
        <v>15</v>
      </c>
      <c r="E22" s="25" t="s">
        <v>15</v>
      </c>
      <c r="F22" s="23">
        <v>5</v>
      </c>
      <c r="G22" s="24">
        <v>762</v>
      </c>
      <c r="H22" s="26">
        <v>7</v>
      </c>
      <c r="I22" s="24">
        <v>484</v>
      </c>
      <c r="J22" s="27">
        <f t="shared" si="2"/>
        <v>12</v>
      </c>
      <c r="K22" s="27">
        <f t="shared" si="2"/>
        <v>1460</v>
      </c>
      <c r="L22" s="25">
        <v>2</v>
      </c>
      <c r="M22" s="25">
        <v>93</v>
      </c>
      <c r="N22" s="62"/>
      <c r="O22" s="62"/>
    </row>
    <row r="23" spans="1:15" ht="19.5" customHeight="1">
      <c r="A23" s="44" t="s">
        <v>54</v>
      </c>
      <c r="B23" s="28"/>
      <c r="C23" s="29"/>
      <c r="D23" s="29"/>
      <c r="E23" s="29"/>
      <c r="F23" s="28"/>
      <c r="G23" s="29"/>
      <c r="H23" s="30"/>
      <c r="I23" s="29"/>
      <c r="J23" s="32"/>
      <c r="K23" s="32"/>
      <c r="L23" s="28"/>
      <c r="M23" s="29"/>
      <c r="N23" s="62"/>
      <c r="O23" s="62"/>
    </row>
    <row r="24" spans="1:15" ht="19.5" customHeight="1">
      <c r="A24" s="22" t="s">
        <v>36</v>
      </c>
      <c r="B24" s="25">
        <v>6</v>
      </c>
      <c r="C24" s="25">
        <v>783</v>
      </c>
      <c r="D24" s="25" t="s">
        <v>15</v>
      </c>
      <c r="E24" s="25" t="s">
        <v>15</v>
      </c>
      <c r="F24" s="25">
        <v>10</v>
      </c>
      <c r="G24" s="25">
        <v>1233</v>
      </c>
      <c r="H24" s="26">
        <v>2</v>
      </c>
      <c r="I24" s="24">
        <v>215</v>
      </c>
      <c r="J24" s="27">
        <f aca="true" t="shared" si="3" ref="J24:J32">SUM(B24,D24,F24,H24)</f>
        <v>18</v>
      </c>
      <c r="K24" s="27">
        <f aca="true" t="shared" si="4" ref="K24:K32">SUM(C24,E24,G24,I24)</f>
        <v>2231</v>
      </c>
      <c r="L24" s="25" t="s">
        <v>15</v>
      </c>
      <c r="M24" s="25" t="s">
        <v>15</v>
      </c>
      <c r="N24" s="62"/>
      <c r="O24" s="62"/>
    </row>
    <row r="25" spans="1:15" ht="19.5" customHeight="1">
      <c r="A25" s="22" t="s">
        <v>23</v>
      </c>
      <c r="B25" s="25">
        <v>2</v>
      </c>
      <c r="C25" s="25">
        <v>551</v>
      </c>
      <c r="D25" s="25">
        <v>3</v>
      </c>
      <c r="E25" s="25">
        <v>645</v>
      </c>
      <c r="F25" s="23">
        <v>26</v>
      </c>
      <c r="G25" s="24">
        <v>2431</v>
      </c>
      <c r="H25" s="26">
        <v>9</v>
      </c>
      <c r="I25" s="24">
        <v>402</v>
      </c>
      <c r="J25" s="27">
        <f t="shared" si="3"/>
        <v>40</v>
      </c>
      <c r="K25" s="27">
        <f t="shared" si="4"/>
        <v>4029</v>
      </c>
      <c r="L25" s="23">
        <v>43</v>
      </c>
      <c r="M25" s="24">
        <v>2475</v>
      </c>
      <c r="N25" s="62"/>
      <c r="O25" s="62"/>
    </row>
    <row r="26" spans="1:15" ht="19.5" customHeight="1">
      <c r="A26" s="22" t="s">
        <v>24</v>
      </c>
      <c r="B26" s="25">
        <v>4</v>
      </c>
      <c r="C26" s="24">
        <v>1207</v>
      </c>
      <c r="D26" s="24">
        <v>13</v>
      </c>
      <c r="E26" s="24">
        <v>2068</v>
      </c>
      <c r="F26" s="23">
        <v>21</v>
      </c>
      <c r="G26" s="24">
        <v>1767</v>
      </c>
      <c r="H26" s="26">
        <v>13</v>
      </c>
      <c r="I26" s="24">
        <v>618</v>
      </c>
      <c r="J26" s="27">
        <f t="shared" si="3"/>
        <v>51</v>
      </c>
      <c r="K26" s="27">
        <f t="shared" si="4"/>
        <v>5660</v>
      </c>
      <c r="L26" s="23">
        <v>3</v>
      </c>
      <c r="M26" s="25">
        <v>367</v>
      </c>
      <c r="N26" s="62"/>
      <c r="O26" s="62"/>
    </row>
    <row r="27" spans="1:15" ht="19.5" customHeight="1">
      <c r="A27" s="22" t="s">
        <v>25</v>
      </c>
      <c r="B27" s="25" t="s">
        <v>15</v>
      </c>
      <c r="C27" s="25" t="s">
        <v>15</v>
      </c>
      <c r="D27" s="25" t="s">
        <v>15</v>
      </c>
      <c r="E27" s="25" t="s">
        <v>15</v>
      </c>
      <c r="F27" s="23">
        <v>3</v>
      </c>
      <c r="G27" s="24">
        <v>233</v>
      </c>
      <c r="H27" s="26">
        <v>1</v>
      </c>
      <c r="I27" s="24">
        <v>85</v>
      </c>
      <c r="J27" s="27">
        <f t="shared" si="3"/>
        <v>4</v>
      </c>
      <c r="K27" s="27">
        <f t="shared" si="4"/>
        <v>318</v>
      </c>
      <c r="L27" s="23">
        <v>71</v>
      </c>
      <c r="M27" s="24">
        <v>3224</v>
      </c>
      <c r="N27" s="62"/>
      <c r="O27" s="62"/>
    </row>
    <row r="28" spans="1:15" ht="19.5" customHeight="1">
      <c r="A28" s="22" t="s">
        <v>46</v>
      </c>
      <c r="B28" s="25">
        <v>2</v>
      </c>
      <c r="C28" s="25">
        <v>514</v>
      </c>
      <c r="D28" s="25" t="s">
        <v>15</v>
      </c>
      <c r="E28" s="25" t="s">
        <v>15</v>
      </c>
      <c r="F28" s="23">
        <v>7</v>
      </c>
      <c r="G28" s="24">
        <v>664</v>
      </c>
      <c r="H28" s="26">
        <v>2</v>
      </c>
      <c r="I28" s="25">
        <v>182</v>
      </c>
      <c r="J28" s="27">
        <f t="shared" si="3"/>
        <v>11</v>
      </c>
      <c r="K28" s="27">
        <f t="shared" si="4"/>
        <v>1360</v>
      </c>
      <c r="L28" s="25" t="s">
        <v>15</v>
      </c>
      <c r="M28" s="25" t="s">
        <v>15</v>
      </c>
      <c r="N28" s="62"/>
      <c r="O28" s="62"/>
    </row>
    <row r="29" spans="1:15" ht="19.5" customHeight="1">
      <c r="A29" s="22" t="s">
        <v>61</v>
      </c>
      <c r="B29" s="25">
        <v>2</v>
      </c>
      <c r="C29" s="25">
        <v>598</v>
      </c>
      <c r="D29" s="25" t="s">
        <v>15</v>
      </c>
      <c r="E29" s="25" t="s">
        <v>15</v>
      </c>
      <c r="F29" s="23">
        <v>1</v>
      </c>
      <c r="G29" s="24">
        <v>206</v>
      </c>
      <c r="H29" s="25" t="s">
        <v>15</v>
      </c>
      <c r="I29" s="25" t="s">
        <v>15</v>
      </c>
      <c r="J29" s="27">
        <f t="shared" si="3"/>
        <v>3</v>
      </c>
      <c r="K29" s="27">
        <f t="shared" si="4"/>
        <v>804</v>
      </c>
      <c r="L29" s="25" t="s">
        <v>15</v>
      </c>
      <c r="M29" s="25" t="s">
        <v>15</v>
      </c>
      <c r="N29" s="62"/>
      <c r="O29" s="62"/>
    </row>
    <row r="30" spans="1:15" ht="19.5" customHeight="1">
      <c r="A30" s="22" t="s">
        <v>26</v>
      </c>
      <c r="B30" s="25" t="s">
        <v>15</v>
      </c>
      <c r="C30" s="25" t="s">
        <v>15</v>
      </c>
      <c r="D30" s="25" t="s">
        <v>15</v>
      </c>
      <c r="E30" s="25" t="s">
        <v>15</v>
      </c>
      <c r="F30" s="26">
        <v>2</v>
      </c>
      <c r="G30" s="25">
        <v>207</v>
      </c>
      <c r="H30" s="25" t="s">
        <v>15</v>
      </c>
      <c r="I30" s="25" t="s">
        <v>15</v>
      </c>
      <c r="J30" s="27">
        <f t="shared" si="3"/>
        <v>2</v>
      </c>
      <c r="K30" s="27">
        <f t="shared" si="4"/>
        <v>207</v>
      </c>
      <c r="L30" s="23">
        <v>5</v>
      </c>
      <c r="M30" s="24">
        <v>448</v>
      </c>
      <c r="N30" s="62"/>
      <c r="O30" s="62"/>
    </row>
    <row r="31" spans="1:15" ht="19.5" customHeight="1">
      <c r="A31" s="22" t="s">
        <v>27</v>
      </c>
      <c r="B31" s="25">
        <v>4</v>
      </c>
      <c r="C31" s="25">
        <v>912</v>
      </c>
      <c r="D31" s="24">
        <v>15</v>
      </c>
      <c r="E31" s="24">
        <v>2768</v>
      </c>
      <c r="F31" s="23">
        <v>18</v>
      </c>
      <c r="G31" s="24">
        <v>1521</v>
      </c>
      <c r="H31" s="26">
        <v>17</v>
      </c>
      <c r="I31" s="24">
        <v>731</v>
      </c>
      <c r="J31" s="27">
        <f t="shared" si="3"/>
        <v>54</v>
      </c>
      <c r="K31" s="27">
        <f t="shared" si="4"/>
        <v>5932</v>
      </c>
      <c r="L31" s="25">
        <v>21</v>
      </c>
      <c r="M31" s="25">
        <v>1762</v>
      </c>
      <c r="N31" s="62"/>
      <c r="O31" s="62"/>
    </row>
    <row r="32" spans="1:15" ht="19.5" customHeight="1">
      <c r="A32" s="22" t="s">
        <v>28</v>
      </c>
      <c r="B32" s="25" t="s">
        <v>15</v>
      </c>
      <c r="C32" s="25" t="s">
        <v>15</v>
      </c>
      <c r="D32" s="25" t="s">
        <v>15</v>
      </c>
      <c r="E32" s="25" t="s">
        <v>15</v>
      </c>
      <c r="F32" s="23">
        <v>9</v>
      </c>
      <c r="G32" s="24">
        <v>772</v>
      </c>
      <c r="H32" s="26">
        <v>9</v>
      </c>
      <c r="I32" s="43">
        <v>613</v>
      </c>
      <c r="J32" s="27">
        <f t="shared" si="3"/>
        <v>18</v>
      </c>
      <c r="K32" s="27">
        <f t="shared" si="4"/>
        <v>1385</v>
      </c>
      <c r="L32" s="25">
        <v>1</v>
      </c>
      <c r="M32" s="25">
        <v>127</v>
      </c>
      <c r="N32" s="62"/>
      <c r="O32" s="62"/>
    </row>
    <row r="33" spans="1:15" ht="19.5" customHeight="1">
      <c r="A33" s="22" t="s">
        <v>83</v>
      </c>
      <c r="B33" s="25" t="s">
        <v>15</v>
      </c>
      <c r="C33" s="25" t="s">
        <v>15</v>
      </c>
      <c r="D33" s="25" t="s">
        <v>15</v>
      </c>
      <c r="E33" s="25" t="s">
        <v>15</v>
      </c>
      <c r="F33" s="25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5">
        <v>1</v>
      </c>
      <c r="M33" s="25">
        <v>142</v>
      </c>
      <c r="N33" s="62"/>
      <c r="O33" s="62"/>
    </row>
    <row r="34" spans="1:15" ht="19.5" customHeight="1">
      <c r="A34" s="40" t="s">
        <v>29</v>
      </c>
      <c r="B34" s="33">
        <v>12</v>
      </c>
      <c r="C34" s="35">
        <v>1128</v>
      </c>
      <c r="D34" s="35">
        <v>13</v>
      </c>
      <c r="E34" s="35">
        <v>1805</v>
      </c>
      <c r="F34" s="34">
        <v>13</v>
      </c>
      <c r="G34" s="35">
        <v>1148</v>
      </c>
      <c r="H34" s="36">
        <v>16</v>
      </c>
      <c r="I34" s="35">
        <v>783</v>
      </c>
      <c r="J34" s="27">
        <f>SUM(B34,D34,F34,H34)</f>
        <v>54</v>
      </c>
      <c r="K34" s="27">
        <f>SUM(C34,E34,G34,I34)</f>
        <v>4864</v>
      </c>
      <c r="L34" s="33">
        <v>9</v>
      </c>
      <c r="M34" s="33">
        <v>622</v>
      </c>
      <c r="N34" s="62"/>
      <c r="O34" s="62"/>
    </row>
    <row r="35" spans="1:15" ht="19.5" customHeight="1">
      <c r="A35" s="22" t="s">
        <v>30</v>
      </c>
      <c r="B35" s="25"/>
      <c r="C35" s="24"/>
      <c r="D35" s="24"/>
      <c r="E35" s="24"/>
      <c r="F35" s="23"/>
      <c r="G35" s="24"/>
      <c r="H35" s="21"/>
      <c r="I35" s="24"/>
      <c r="J35" s="32"/>
      <c r="K35" s="32"/>
      <c r="L35" s="23"/>
      <c r="M35" s="24"/>
      <c r="N35" s="62"/>
      <c r="O35" s="62"/>
    </row>
    <row r="36" spans="1:15" ht="19.5" customHeight="1">
      <c r="A36" s="22" t="s">
        <v>62</v>
      </c>
      <c r="B36" s="25" t="s">
        <v>15</v>
      </c>
      <c r="C36" s="25" t="s">
        <v>15</v>
      </c>
      <c r="D36" s="25" t="s">
        <v>15</v>
      </c>
      <c r="E36" s="25" t="s">
        <v>15</v>
      </c>
      <c r="F36" s="23">
        <v>1</v>
      </c>
      <c r="G36" s="24">
        <v>16</v>
      </c>
      <c r="H36" s="25" t="s">
        <v>15</v>
      </c>
      <c r="I36" s="25" t="s">
        <v>15</v>
      </c>
      <c r="J36" s="27">
        <f>SUM(B36,D36,F36,H36)</f>
        <v>1</v>
      </c>
      <c r="K36" s="27">
        <f>SUM(C36,E36,G36,I36)</f>
        <v>16</v>
      </c>
      <c r="L36" s="25" t="s">
        <v>15</v>
      </c>
      <c r="M36" s="25" t="s">
        <v>15</v>
      </c>
      <c r="N36" s="62"/>
      <c r="O36" s="62"/>
    </row>
    <row r="37" spans="1:15" ht="19.5" customHeight="1">
      <c r="A37" s="22" t="s">
        <v>31</v>
      </c>
      <c r="B37" s="25" t="s">
        <v>15</v>
      </c>
      <c r="C37" s="25" t="s">
        <v>15</v>
      </c>
      <c r="D37" s="25" t="s">
        <v>15</v>
      </c>
      <c r="E37" s="25" t="s">
        <v>15</v>
      </c>
      <c r="F37" s="25">
        <v>2</v>
      </c>
      <c r="G37" s="25">
        <v>197</v>
      </c>
      <c r="H37" s="25" t="s">
        <v>15</v>
      </c>
      <c r="I37" s="25" t="s">
        <v>15</v>
      </c>
      <c r="J37" s="37">
        <f>SUM(B37,D37,F37,H37)</f>
        <v>2</v>
      </c>
      <c r="K37" s="37">
        <f>SUM(C37,E37,G37,I37)</f>
        <v>197</v>
      </c>
      <c r="L37" s="25" t="s">
        <v>15</v>
      </c>
      <c r="M37" s="25" t="s">
        <v>15</v>
      </c>
      <c r="N37" s="62"/>
      <c r="O37" s="62"/>
    </row>
    <row r="38" spans="1:15" ht="19.5" customHeight="1">
      <c r="A38" s="39" t="s">
        <v>32</v>
      </c>
      <c r="B38" s="38"/>
      <c r="C38" s="38"/>
      <c r="D38" s="38"/>
      <c r="E38" s="38"/>
      <c r="F38" s="28"/>
      <c r="G38" s="29"/>
      <c r="H38" s="30"/>
      <c r="I38" s="38"/>
      <c r="J38" s="27"/>
      <c r="K38" s="27"/>
      <c r="L38" s="38"/>
      <c r="M38" s="38"/>
      <c r="N38" s="62"/>
      <c r="O38" s="62"/>
    </row>
    <row r="39" spans="1:15" ht="19.5" customHeight="1">
      <c r="A39" s="22" t="s">
        <v>55</v>
      </c>
      <c r="B39" s="25">
        <v>4</v>
      </c>
      <c r="C39" s="25">
        <v>1593</v>
      </c>
      <c r="D39" s="25" t="s">
        <v>15</v>
      </c>
      <c r="E39" s="25" t="s">
        <v>15</v>
      </c>
      <c r="F39" s="25" t="s">
        <v>15</v>
      </c>
      <c r="G39" s="25" t="s">
        <v>15</v>
      </c>
      <c r="H39" s="25" t="s">
        <v>15</v>
      </c>
      <c r="I39" s="25" t="s">
        <v>15</v>
      </c>
      <c r="J39" s="27">
        <f aca="true" t="shared" si="5" ref="J39:J52">SUM(B39,D39,F39,H39)</f>
        <v>4</v>
      </c>
      <c r="K39" s="27">
        <f aca="true" t="shared" si="6" ref="K39:K52">SUM(C39,E39,G39,I39)</f>
        <v>1593</v>
      </c>
      <c r="L39" s="25" t="s">
        <v>15</v>
      </c>
      <c r="M39" s="25" t="s">
        <v>15</v>
      </c>
      <c r="N39" s="62"/>
      <c r="O39" s="62"/>
    </row>
    <row r="40" spans="1:15" ht="19.5" customHeight="1">
      <c r="A40" s="22" t="s">
        <v>47</v>
      </c>
      <c r="B40" s="25">
        <v>1</v>
      </c>
      <c r="C40" s="25">
        <v>460</v>
      </c>
      <c r="D40" s="25" t="s">
        <v>15</v>
      </c>
      <c r="E40" s="25" t="s">
        <v>15</v>
      </c>
      <c r="F40" s="25" t="s">
        <v>15</v>
      </c>
      <c r="G40" s="25" t="s">
        <v>15</v>
      </c>
      <c r="H40" s="25" t="s">
        <v>15</v>
      </c>
      <c r="I40" s="25" t="s">
        <v>15</v>
      </c>
      <c r="J40" s="27">
        <f t="shared" si="5"/>
        <v>1</v>
      </c>
      <c r="K40" s="27">
        <f t="shared" si="6"/>
        <v>460</v>
      </c>
      <c r="L40" s="25" t="s">
        <v>15</v>
      </c>
      <c r="M40" s="25" t="s">
        <v>15</v>
      </c>
      <c r="N40" s="62"/>
      <c r="O40" s="62"/>
    </row>
    <row r="41" spans="1:15" ht="19.5" customHeight="1">
      <c r="A41" s="22" t="s">
        <v>63</v>
      </c>
      <c r="B41" s="25">
        <v>14</v>
      </c>
      <c r="C41" s="25">
        <v>2032</v>
      </c>
      <c r="D41" s="25" t="s">
        <v>15</v>
      </c>
      <c r="E41" s="25" t="s">
        <v>15</v>
      </c>
      <c r="F41" s="23">
        <v>2</v>
      </c>
      <c r="G41" s="24">
        <v>159</v>
      </c>
      <c r="H41" s="25" t="s">
        <v>15</v>
      </c>
      <c r="I41" s="25" t="s">
        <v>15</v>
      </c>
      <c r="J41" s="27">
        <f t="shared" si="5"/>
        <v>16</v>
      </c>
      <c r="K41" s="27">
        <f t="shared" si="6"/>
        <v>2191</v>
      </c>
      <c r="L41" s="25" t="s">
        <v>15</v>
      </c>
      <c r="M41" s="25" t="s">
        <v>15</v>
      </c>
      <c r="N41" s="62"/>
      <c r="O41" s="62"/>
    </row>
    <row r="42" spans="1:15" ht="19.5" customHeight="1">
      <c r="A42" s="22" t="s">
        <v>38</v>
      </c>
      <c r="B42" s="25" t="s">
        <v>15</v>
      </c>
      <c r="C42" s="25" t="s">
        <v>15</v>
      </c>
      <c r="D42" s="25" t="s">
        <v>15</v>
      </c>
      <c r="E42" s="25" t="s">
        <v>15</v>
      </c>
      <c r="F42" s="25">
        <v>2</v>
      </c>
      <c r="G42" s="25">
        <v>283</v>
      </c>
      <c r="H42" s="25" t="s">
        <v>15</v>
      </c>
      <c r="I42" s="25" t="s">
        <v>15</v>
      </c>
      <c r="J42" s="27">
        <f t="shared" si="5"/>
        <v>2</v>
      </c>
      <c r="K42" s="27">
        <f t="shared" si="6"/>
        <v>283</v>
      </c>
      <c r="L42" s="25" t="s">
        <v>15</v>
      </c>
      <c r="M42" s="25" t="s">
        <v>15</v>
      </c>
      <c r="N42" s="62"/>
      <c r="O42" s="62"/>
    </row>
    <row r="43" spans="1:15" ht="19.5" customHeight="1">
      <c r="A43" s="22" t="s">
        <v>48</v>
      </c>
      <c r="B43" s="25">
        <v>9</v>
      </c>
      <c r="C43" s="25">
        <v>1678</v>
      </c>
      <c r="D43" s="25" t="s">
        <v>15</v>
      </c>
      <c r="E43" s="25" t="s">
        <v>15</v>
      </c>
      <c r="F43" s="25">
        <v>6</v>
      </c>
      <c r="G43" s="25">
        <v>798</v>
      </c>
      <c r="H43" s="25">
        <v>1</v>
      </c>
      <c r="I43" s="25">
        <v>77</v>
      </c>
      <c r="J43" s="27">
        <f t="shared" si="5"/>
        <v>16</v>
      </c>
      <c r="K43" s="27">
        <f t="shared" si="6"/>
        <v>2553</v>
      </c>
      <c r="L43" s="25" t="s">
        <v>15</v>
      </c>
      <c r="M43" s="25" t="s">
        <v>15</v>
      </c>
      <c r="N43" s="62"/>
      <c r="O43" s="62"/>
    </row>
    <row r="44" spans="1:15" ht="19.5" customHeight="1">
      <c r="A44" s="22" t="s">
        <v>37</v>
      </c>
      <c r="B44" s="25">
        <v>15</v>
      </c>
      <c r="C44" s="25">
        <v>2286</v>
      </c>
      <c r="D44" s="25" t="s">
        <v>15</v>
      </c>
      <c r="E44" s="25" t="s">
        <v>15</v>
      </c>
      <c r="F44" s="25">
        <v>1</v>
      </c>
      <c r="G44" s="25">
        <v>58</v>
      </c>
      <c r="H44" s="25">
        <v>2</v>
      </c>
      <c r="I44" s="25">
        <v>135</v>
      </c>
      <c r="J44" s="27">
        <f t="shared" si="5"/>
        <v>18</v>
      </c>
      <c r="K44" s="27">
        <f t="shared" si="6"/>
        <v>2479</v>
      </c>
      <c r="L44" s="25" t="s">
        <v>15</v>
      </c>
      <c r="M44" s="25" t="s">
        <v>15</v>
      </c>
      <c r="N44" s="62"/>
      <c r="O44" s="62"/>
    </row>
    <row r="45" spans="1:15" ht="19.5" customHeight="1">
      <c r="A45" s="22" t="s">
        <v>56</v>
      </c>
      <c r="B45" s="25">
        <v>2</v>
      </c>
      <c r="C45" s="24">
        <v>662</v>
      </c>
      <c r="D45" s="25" t="s">
        <v>15</v>
      </c>
      <c r="E45" s="25" t="s">
        <v>15</v>
      </c>
      <c r="F45" s="26">
        <v>1</v>
      </c>
      <c r="G45" s="25">
        <v>70</v>
      </c>
      <c r="H45" s="25" t="s">
        <v>15</v>
      </c>
      <c r="I45" s="25" t="s">
        <v>15</v>
      </c>
      <c r="J45" s="27">
        <f t="shared" si="5"/>
        <v>3</v>
      </c>
      <c r="K45" s="27">
        <f t="shared" si="6"/>
        <v>732</v>
      </c>
      <c r="L45" s="25" t="s">
        <v>15</v>
      </c>
      <c r="M45" s="25" t="s">
        <v>15</v>
      </c>
      <c r="N45" s="62"/>
      <c r="O45" s="62"/>
    </row>
    <row r="46" spans="1:15" ht="19.5" customHeight="1">
      <c r="A46" s="22" t="s">
        <v>39</v>
      </c>
      <c r="B46" s="25">
        <v>23</v>
      </c>
      <c r="C46" s="25">
        <v>5041</v>
      </c>
      <c r="D46" s="25" t="s">
        <v>15</v>
      </c>
      <c r="E46" s="25" t="s">
        <v>15</v>
      </c>
      <c r="F46" s="25" t="s">
        <v>15</v>
      </c>
      <c r="G46" s="25" t="s">
        <v>15</v>
      </c>
      <c r="H46" s="25" t="s">
        <v>15</v>
      </c>
      <c r="I46" s="25" t="s">
        <v>15</v>
      </c>
      <c r="J46" s="27">
        <f t="shared" si="5"/>
        <v>23</v>
      </c>
      <c r="K46" s="27">
        <f t="shared" si="6"/>
        <v>5041</v>
      </c>
      <c r="L46" s="25" t="s">
        <v>15</v>
      </c>
      <c r="M46" s="25" t="s">
        <v>15</v>
      </c>
      <c r="N46" s="62"/>
      <c r="O46" s="62"/>
    </row>
    <row r="47" spans="1:15" ht="19.5" customHeight="1">
      <c r="A47" s="22" t="s">
        <v>58</v>
      </c>
      <c r="B47" s="25">
        <v>2</v>
      </c>
      <c r="C47" s="25">
        <v>177</v>
      </c>
      <c r="D47" s="25" t="s">
        <v>15</v>
      </c>
      <c r="E47" s="25" t="s">
        <v>15</v>
      </c>
      <c r="F47" s="25" t="s">
        <v>15</v>
      </c>
      <c r="G47" s="25" t="s">
        <v>15</v>
      </c>
      <c r="H47" s="25" t="s">
        <v>15</v>
      </c>
      <c r="I47" s="25" t="s">
        <v>15</v>
      </c>
      <c r="J47" s="27">
        <f t="shared" si="5"/>
        <v>2</v>
      </c>
      <c r="K47" s="27">
        <f t="shared" si="6"/>
        <v>177</v>
      </c>
      <c r="L47" s="25" t="s">
        <v>15</v>
      </c>
      <c r="M47" s="25" t="s">
        <v>15</v>
      </c>
      <c r="N47" s="62"/>
      <c r="O47" s="62"/>
    </row>
    <row r="48" spans="1:15" ht="19.5" customHeight="1">
      <c r="A48" s="22" t="s">
        <v>43</v>
      </c>
      <c r="B48" s="25">
        <v>1</v>
      </c>
      <c r="C48" s="25">
        <v>112</v>
      </c>
      <c r="D48" s="25" t="s">
        <v>15</v>
      </c>
      <c r="E48" s="25" t="s">
        <v>15</v>
      </c>
      <c r="F48" s="25" t="s">
        <v>15</v>
      </c>
      <c r="G48" s="25" t="s">
        <v>15</v>
      </c>
      <c r="H48" s="25" t="s">
        <v>15</v>
      </c>
      <c r="I48" s="25" t="s">
        <v>15</v>
      </c>
      <c r="J48" s="27">
        <f t="shared" si="5"/>
        <v>1</v>
      </c>
      <c r="K48" s="27">
        <f t="shared" si="6"/>
        <v>112</v>
      </c>
      <c r="L48" s="25" t="s">
        <v>15</v>
      </c>
      <c r="M48" s="25" t="s">
        <v>15</v>
      </c>
      <c r="N48" s="62"/>
      <c r="O48" s="62"/>
    </row>
    <row r="49" spans="1:15" ht="19.5" customHeight="1">
      <c r="A49" s="22" t="s">
        <v>57</v>
      </c>
      <c r="B49" s="25">
        <v>3</v>
      </c>
      <c r="C49" s="25">
        <v>714</v>
      </c>
      <c r="D49" s="25" t="s">
        <v>15</v>
      </c>
      <c r="E49" s="25" t="s">
        <v>15</v>
      </c>
      <c r="F49" s="25" t="s">
        <v>15</v>
      </c>
      <c r="G49" s="25" t="s">
        <v>15</v>
      </c>
      <c r="H49" s="25" t="s">
        <v>15</v>
      </c>
      <c r="I49" s="25" t="s">
        <v>15</v>
      </c>
      <c r="J49" s="27">
        <f t="shared" si="5"/>
        <v>3</v>
      </c>
      <c r="K49" s="27">
        <f t="shared" si="6"/>
        <v>714</v>
      </c>
      <c r="L49" s="25" t="s">
        <v>15</v>
      </c>
      <c r="M49" s="25" t="s">
        <v>15</v>
      </c>
      <c r="N49" s="62"/>
      <c r="O49" s="62"/>
    </row>
    <row r="50" spans="1:15" ht="19.5" customHeight="1">
      <c r="A50" s="22" t="s">
        <v>74</v>
      </c>
      <c r="B50" s="25" t="s">
        <v>15</v>
      </c>
      <c r="C50" s="25" t="s">
        <v>15</v>
      </c>
      <c r="D50" s="25" t="s">
        <v>15</v>
      </c>
      <c r="E50" s="25" t="s">
        <v>15</v>
      </c>
      <c r="F50" s="25" t="s">
        <v>15</v>
      </c>
      <c r="G50" s="25" t="s">
        <v>15</v>
      </c>
      <c r="H50" s="25">
        <v>1</v>
      </c>
      <c r="I50" s="25">
        <v>115</v>
      </c>
      <c r="J50" s="27">
        <f t="shared" si="5"/>
        <v>1</v>
      </c>
      <c r="K50" s="27">
        <f t="shared" si="6"/>
        <v>115</v>
      </c>
      <c r="L50" s="25" t="s">
        <v>15</v>
      </c>
      <c r="M50" s="25" t="s">
        <v>15</v>
      </c>
      <c r="N50" s="62"/>
      <c r="O50" s="62"/>
    </row>
    <row r="51" spans="1:15" ht="19.5" customHeight="1">
      <c r="A51" s="22" t="s">
        <v>52</v>
      </c>
      <c r="B51" s="25">
        <v>2</v>
      </c>
      <c r="C51" s="25">
        <v>86</v>
      </c>
      <c r="D51" s="25" t="s">
        <v>15</v>
      </c>
      <c r="E51" s="25" t="s">
        <v>15</v>
      </c>
      <c r="F51" s="25" t="s">
        <v>15</v>
      </c>
      <c r="G51" s="25" t="s">
        <v>15</v>
      </c>
      <c r="H51" s="25" t="s">
        <v>15</v>
      </c>
      <c r="I51" s="25" t="s">
        <v>15</v>
      </c>
      <c r="J51" s="27">
        <f t="shared" si="5"/>
        <v>2</v>
      </c>
      <c r="K51" s="27">
        <f t="shared" si="6"/>
        <v>86</v>
      </c>
      <c r="L51" s="25" t="s">
        <v>15</v>
      </c>
      <c r="M51" s="25" t="s">
        <v>15</v>
      </c>
      <c r="N51" s="62"/>
      <c r="O51" s="62"/>
    </row>
    <row r="52" spans="1:15" ht="18" customHeight="1">
      <c r="A52" s="22" t="s">
        <v>44</v>
      </c>
      <c r="B52" s="25">
        <v>3</v>
      </c>
      <c r="C52" s="25">
        <v>242</v>
      </c>
      <c r="D52" s="25" t="s">
        <v>15</v>
      </c>
      <c r="E52" s="25" t="s">
        <v>15</v>
      </c>
      <c r="F52" s="25" t="s">
        <v>15</v>
      </c>
      <c r="G52" s="25" t="s">
        <v>15</v>
      </c>
      <c r="H52" s="25">
        <v>1</v>
      </c>
      <c r="I52" s="25">
        <v>94</v>
      </c>
      <c r="J52" s="27">
        <f t="shared" si="5"/>
        <v>4</v>
      </c>
      <c r="K52" s="27">
        <f t="shared" si="6"/>
        <v>336</v>
      </c>
      <c r="L52" s="25" t="s">
        <v>15</v>
      </c>
      <c r="M52" s="25" t="s">
        <v>15</v>
      </c>
      <c r="N52" s="62"/>
      <c r="O52" s="62"/>
    </row>
    <row r="53" spans="1:15" ht="21" customHeight="1">
      <c r="A53" s="39" t="s">
        <v>82</v>
      </c>
      <c r="B53" s="38"/>
      <c r="C53" s="38"/>
      <c r="D53" s="38"/>
      <c r="E53" s="38"/>
      <c r="F53" s="38"/>
      <c r="G53" s="38"/>
      <c r="H53" s="30"/>
      <c r="I53" s="38"/>
      <c r="J53" s="32"/>
      <c r="K53" s="32"/>
      <c r="L53" s="38"/>
      <c r="M53" s="38"/>
      <c r="N53" s="62"/>
      <c r="O53" s="62"/>
    </row>
    <row r="54" spans="1:15" ht="18" customHeight="1">
      <c r="A54" s="22" t="s">
        <v>49</v>
      </c>
      <c r="B54" s="25">
        <v>1</v>
      </c>
      <c r="C54" s="25">
        <v>133</v>
      </c>
      <c r="D54" s="25" t="s">
        <v>15</v>
      </c>
      <c r="E54" s="25" t="s">
        <v>15</v>
      </c>
      <c r="F54" s="25" t="s">
        <v>15</v>
      </c>
      <c r="G54" s="25" t="s">
        <v>15</v>
      </c>
      <c r="H54" s="25" t="s">
        <v>15</v>
      </c>
      <c r="I54" s="25" t="s">
        <v>15</v>
      </c>
      <c r="J54" s="27">
        <f aca="true" t="shared" si="7" ref="J54:J68">SUM(B54,D54,F54,H54)</f>
        <v>1</v>
      </c>
      <c r="K54" s="27">
        <f aca="true" t="shared" si="8" ref="K54:K68">SUM(C54,E54,G54,I54)</f>
        <v>133</v>
      </c>
      <c r="L54" s="25" t="s">
        <v>15</v>
      </c>
      <c r="M54" s="25" t="s">
        <v>15</v>
      </c>
      <c r="N54" s="62"/>
      <c r="O54" s="62"/>
    </row>
    <row r="55" spans="1:15" ht="18" customHeight="1">
      <c r="A55" s="22" t="s">
        <v>64</v>
      </c>
      <c r="B55" s="25">
        <v>2</v>
      </c>
      <c r="C55" s="25">
        <v>388</v>
      </c>
      <c r="D55" s="25" t="s">
        <v>15</v>
      </c>
      <c r="E55" s="25" t="s">
        <v>15</v>
      </c>
      <c r="F55" s="25">
        <v>2</v>
      </c>
      <c r="G55" s="25">
        <v>519</v>
      </c>
      <c r="H55" s="25" t="s">
        <v>15</v>
      </c>
      <c r="I55" s="25" t="s">
        <v>15</v>
      </c>
      <c r="J55" s="27">
        <f t="shared" si="7"/>
        <v>4</v>
      </c>
      <c r="K55" s="27">
        <f t="shared" si="8"/>
        <v>907</v>
      </c>
      <c r="L55" s="25" t="s">
        <v>15</v>
      </c>
      <c r="M55" s="25" t="s">
        <v>15</v>
      </c>
      <c r="N55" s="62"/>
      <c r="O55" s="62"/>
    </row>
    <row r="56" spans="1:15" ht="18" customHeight="1">
      <c r="A56" s="22" t="s">
        <v>75</v>
      </c>
      <c r="B56" s="25">
        <v>1</v>
      </c>
      <c r="C56" s="25">
        <v>115</v>
      </c>
      <c r="D56" s="25" t="s">
        <v>15</v>
      </c>
      <c r="E56" s="25" t="s">
        <v>15</v>
      </c>
      <c r="F56" s="25" t="s">
        <v>15</v>
      </c>
      <c r="G56" s="25" t="s">
        <v>15</v>
      </c>
      <c r="H56" s="25" t="s">
        <v>15</v>
      </c>
      <c r="I56" s="25" t="s">
        <v>15</v>
      </c>
      <c r="J56" s="27">
        <f t="shared" si="7"/>
        <v>1</v>
      </c>
      <c r="K56" s="27">
        <f t="shared" si="8"/>
        <v>115</v>
      </c>
      <c r="L56" s="25" t="s">
        <v>15</v>
      </c>
      <c r="M56" s="25" t="s">
        <v>15</v>
      </c>
      <c r="N56" s="62"/>
      <c r="O56" s="62"/>
    </row>
    <row r="57" spans="1:15" ht="18" customHeight="1">
      <c r="A57" s="22" t="s">
        <v>76</v>
      </c>
      <c r="B57" s="25">
        <v>1</v>
      </c>
      <c r="C57" s="25">
        <v>122</v>
      </c>
      <c r="D57" s="25" t="s">
        <v>15</v>
      </c>
      <c r="E57" s="25" t="s">
        <v>15</v>
      </c>
      <c r="F57" s="25" t="s">
        <v>15</v>
      </c>
      <c r="G57" s="25" t="s">
        <v>15</v>
      </c>
      <c r="H57" s="25" t="s">
        <v>15</v>
      </c>
      <c r="I57" s="25" t="s">
        <v>15</v>
      </c>
      <c r="J57" s="27">
        <f t="shared" si="7"/>
        <v>1</v>
      </c>
      <c r="K57" s="27">
        <f t="shared" si="8"/>
        <v>122</v>
      </c>
      <c r="L57" s="25" t="s">
        <v>15</v>
      </c>
      <c r="M57" s="25" t="s">
        <v>15</v>
      </c>
      <c r="N57" s="62"/>
      <c r="O57" s="62"/>
    </row>
    <row r="58" spans="1:15" ht="18" customHeight="1">
      <c r="A58" s="22" t="s">
        <v>65</v>
      </c>
      <c r="B58" s="25">
        <v>1</v>
      </c>
      <c r="C58" s="25">
        <v>493</v>
      </c>
      <c r="D58" s="25" t="s">
        <v>15</v>
      </c>
      <c r="E58" s="25" t="s">
        <v>15</v>
      </c>
      <c r="F58" s="25">
        <v>2</v>
      </c>
      <c r="G58" s="25">
        <v>624</v>
      </c>
      <c r="H58" s="25" t="s">
        <v>15</v>
      </c>
      <c r="I58" s="25" t="s">
        <v>15</v>
      </c>
      <c r="J58" s="27">
        <f t="shared" si="7"/>
        <v>3</v>
      </c>
      <c r="K58" s="27">
        <f t="shared" si="8"/>
        <v>1117</v>
      </c>
      <c r="L58" s="25" t="s">
        <v>15</v>
      </c>
      <c r="M58" s="25" t="s">
        <v>15</v>
      </c>
      <c r="N58" s="62"/>
      <c r="O58" s="62"/>
    </row>
    <row r="59" spans="1:15" ht="18" customHeight="1">
      <c r="A59" s="22" t="s">
        <v>66</v>
      </c>
      <c r="B59" s="25" t="s">
        <v>15</v>
      </c>
      <c r="C59" s="25" t="s">
        <v>15</v>
      </c>
      <c r="D59" s="25" t="s">
        <v>15</v>
      </c>
      <c r="E59" s="25" t="s">
        <v>15</v>
      </c>
      <c r="F59" s="25">
        <v>2</v>
      </c>
      <c r="G59" s="25">
        <v>385</v>
      </c>
      <c r="H59" s="25" t="s">
        <v>15</v>
      </c>
      <c r="I59" s="25" t="s">
        <v>15</v>
      </c>
      <c r="J59" s="27">
        <f t="shared" si="7"/>
        <v>2</v>
      </c>
      <c r="K59" s="27">
        <f t="shared" si="8"/>
        <v>385</v>
      </c>
      <c r="L59" s="25" t="s">
        <v>15</v>
      </c>
      <c r="M59" s="25" t="s">
        <v>15</v>
      </c>
      <c r="N59" s="62"/>
      <c r="O59" s="62"/>
    </row>
    <row r="60" spans="1:15" ht="18" customHeight="1">
      <c r="A60" s="22" t="s">
        <v>67</v>
      </c>
      <c r="B60" s="25" t="s">
        <v>15</v>
      </c>
      <c r="C60" s="25" t="s">
        <v>15</v>
      </c>
      <c r="D60" s="25" t="s">
        <v>15</v>
      </c>
      <c r="E60" s="25" t="s">
        <v>15</v>
      </c>
      <c r="F60" s="25">
        <v>1</v>
      </c>
      <c r="G60" s="25">
        <v>466</v>
      </c>
      <c r="H60" s="25" t="s">
        <v>15</v>
      </c>
      <c r="I60" s="25" t="s">
        <v>15</v>
      </c>
      <c r="J60" s="27">
        <f t="shared" si="7"/>
        <v>1</v>
      </c>
      <c r="K60" s="27">
        <f t="shared" si="8"/>
        <v>466</v>
      </c>
      <c r="L60" s="25" t="s">
        <v>15</v>
      </c>
      <c r="M60" s="25" t="s">
        <v>15</v>
      </c>
      <c r="N60" s="62"/>
      <c r="O60" s="62"/>
    </row>
    <row r="61" spans="1:15" ht="18" customHeight="1">
      <c r="A61" s="22" t="s">
        <v>68</v>
      </c>
      <c r="B61" s="25" t="s">
        <v>15</v>
      </c>
      <c r="C61" s="25" t="s">
        <v>15</v>
      </c>
      <c r="D61" s="25" t="s">
        <v>15</v>
      </c>
      <c r="E61" s="25" t="s">
        <v>15</v>
      </c>
      <c r="F61" s="25">
        <v>2</v>
      </c>
      <c r="G61" s="25">
        <v>318</v>
      </c>
      <c r="H61" s="25" t="s">
        <v>15</v>
      </c>
      <c r="I61" s="25" t="s">
        <v>15</v>
      </c>
      <c r="J61" s="27">
        <f t="shared" si="7"/>
        <v>2</v>
      </c>
      <c r="K61" s="27">
        <f t="shared" si="8"/>
        <v>318</v>
      </c>
      <c r="L61" s="25" t="s">
        <v>15</v>
      </c>
      <c r="M61" s="25" t="s">
        <v>15</v>
      </c>
      <c r="N61" s="62"/>
      <c r="O61" s="62"/>
    </row>
    <row r="62" spans="1:15" ht="18" customHeight="1">
      <c r="A62" s="22" t="s">
        <v>69</v>
      </c>
      <c r="B62" s="25" t="s">
        <v>15</v>
      </c>
      <c r="C62" s="25" t="s">
        <v>15</v>
      </c>
      <c r="D62" s="25" t="s">
        <v>15</v>
      </c>
      <c r="E62" s="25" t="s">
        <v>15</v>
      </c>
      <c r="F62" s="25">
        <v>1</v>
      </c>
      <c r="G62" s="25">
        <v>282</v>
      </c>
      <c r="H62" s="25" t="s">
        <v>15</v>
      </c>
      <c r="I62" s="25" t="s">
        <v>15</v>
      </c>
      <c r="J62" s="27">
        <f t="shared" si="7"/>
        <v>1</v>
      </c>
      <c r="K62" s="27">
        <f t="shared" si="8"/>
        <v>282</v>
      </c>
      <c r="L62" s="25" t="s">
        <v>15</v>
      </c>
      <c r="M62" s="25" t="s">
        <v>15</v>
      </c>
      <c r="N62" s="62"/>
      <c r="O62" s="62"/>
    </row>
    <row r="63" spans="1:15" ht="18" customHeight="1">
      <c r="A63" s="22" t="s">
        <v>79</v>
      </c>
      <c r="B63" s="25">
        <v>2</v>
      </c>
      <c r="C63" s="25">
        <v>253</v>
      </c>
      <c r="D63" s="25" t="s">
        <v>15</v>
      </c>
      <c r="E63" s="25" t="s">
        <v>15</v>
      </c>
      <c r="F63" s="25" t="s">
        <v>15</v>
      </c>
      <c r="G63" s="25" t="s">
        <v>15</v>
      </c>
      <c r="H63" s="25" t="s">
        <v>15</v>
      </c>
      <c r="I63" s="25" t="s">
        <v>15</v>
      </c>
      <c r="J63" s="27">
        <f t="shared" si="7"/>
        <v>2</v>
      </c>
      <c r="K63" s="27">
        <f t="shared" si="8"/>
        <v>253</v>
      </c>
      <c r="L63" s="25" t="s">
        <v>15</v>
      </c>
      <c r="M63" s="25" t="s">
        <v>15</v>
      </c>
      <c r="N63" s="62"/>
      <c r="O63" s="62"/>
    </row>
    <row r="64" spans="1:15" ht="18" customHeight="1">
      <c r="A64" s="22" t="s">
        <v>77</v>
      </c>
      <c r="B64" s="25">
        <v>1</v>
      </c>
      <c r="C64" s="25">
        <v>135</v>
      </c>
      <c r="D64" s="25" t="s">
        <v>15</v>
      </c>
      <c r="E64" s="25" t="s">
        <v>15</v>
      </c>
      <c r="F64" s="25" t="s">
        <v>15</v>
      </c>
      <c r="G64" s="25" t="s">
        <v>15</v>
      </c>
      <c r="H64" s="25" t="s">
        <v>15</v>
      </c>
      <c r="I64" s="25" t="s">
        <v>15</v>
      </c>
      <c r="J64" s="27">
        <f t="shared" si="7"/>
        <v>1</v>
      </c>
      <c r="K64" s="27">
        <f t="shared" si="8"/>
        <v>135</v>
      </c>
      <c r="L64" s="25" t="s">
        <v>15</v>
      </c>
      <c r="M64" s="25" t="s">
        <v>15</v>
      </c>
      <c r="N64" s="62"/>
      <c r="O64" s="62"/>
    </row>
    <row r="65" spans="1:15" ht="18" customHeight="1">
      <c r="A65" s="22" t="s">
        <v>50</v>
      </c>
      <c r="B65" s="25">
        <v>1</v>
      </c>
      <c r="C65" s="25">
        <v>157</v>
      </c>
      <c r="D65" s="25" t="s">
        <v>15</v>
      </c>
      <c r="E65" s="25" t="s">
        <v>15</v>
      </c>
      <c r="F65" s="25" t="s">
        <v>15</v>
      </c>
      <c r="G65" s="25" t="s">
        <v>15</v>
      </c>
      <c r="H65" s="25" t="s">
        <v>15</v>
      </c>
      <c r="I65" s="25" t="s">
        <v>15</v>
      </c>
      <c r="J65" s="27">
        <f t="shared" si="7"/>
        <v>1</v>
      </c>
      <c r="K65" s="27">
        <f t="shared" si="8"/>
        <v>157</v>
      </c>
      <c r="L65" s="25" t="s">
        <v>15</v>
      </c>
      <c r="M65" s="25" t="s">
        <v>15</v>
      </c>
      <c r="N65" s="62"/>
      <c r="O65" s="62"/>
    </row>
    <row r="66" spans="1:15" ht="18" customHeight="1">
      <c r="A66" s="22" t="s">
        <v>78</v>
      </c>
      <c r="B66" s="25">
        <v>1</v>
      </c>
      <c r="C66" s="25">
        <v>143</v>
      </c>
      <c r="D66" s="25" t="s">
        <v>15</v>
      </c>
      <c r="E66" s="25" t="s">
        <v>15</v>
      </c>
      <c r="F66" s="25" t="s">
        <v>15</v>
      </c>
      <c r="G66" s="25" t="s">
        <v>15</v>
      </c>
      <c r="H66" s="25" t="s">
        <v>15</v>
      </c>
      <c r="I66" s="25" t="s">
        <v>15</v>
      </c>
      <c r="J66" s="27">
        <f t="shared" si="7"/>
        <v>1</v>
      </c>
      <c r="K66" s="27">
        <f t="shared" si="8"/>
        <v>143</v>
      </c>
      <c r="L66" s="25" t="s">
        <v>15</v>
      </c>
      <c r="M66" s="25" t="s">
        <v>15</v>
      </c>
      <c r="N66" s="62"/>
      <c r="O66" s="62"/>
    </row>
    <row r="67" spans="1:15" ht="18" customHeight="1">
      <c r="A67" s="22" t="s">
        <v>70</v>
      </c>
      <c r="B67" s="25" t="s">
        <v>15</v>
      </c>
      <c r="C67" s="25" t="s">
        <v>15</v>
      </c>
      <c r="D67" s="25" t="s">
        <v>15</v>
      </c>
      <c r="E67" s="25" t="s">
        <v>15</v>
      </c>
      <c r="F67" s="25">
        <v>1</v>
      </c>
      <c r="G67" s="25">
        <v>180</v>
      </c>
      <c r="H67" s="25" t="s">
        <v>15</v>
      </c>
      <c r="I67" s="25" t="s">
        <v>15</v>
      </c>
      <c r="J67" s="27">
        <f t="shared" si="7"/>
        <v>1</v>
      </c>
      <c r="K67" s="27">
        <f t="shared" si="8"/>
        <v>180</v>
      </c>
      <c r="L67" s="25" t="s">
        <v>15</v>
      </c>
      <c r="M67" s="25" t="s">
        <v>15</v>
      </c>
      <c r="N67" s="62"/>
      <c r="O67" s="62"/>
    </row>
    <row r="68" spans="1:15" ht="18" customHeight="1">
      <c r="A68" s="40" t="s">
        <v>51</v>
      </c>
      <c r="B68" s="33">
        <v>1</v>
      </c>
      <c r="C68" s="33">
        <v>146</v>
      </c>
      <c r="D68" s="33" t="s">
        <v>15</v>
      </c>
      <c r="E68" s="33" t="s">
        <v>15</v>
      </c>
      <c r="F68" s="33" t="s">
        <v>15</v>
      </c>
      <c r="G68" s="33" t="s">
        <v>15</v>
      </c>
      <c r="H68" s="33" t="s">
        <v>15</v>
      </c>
      <c r="I68" s="33" t="s">
        <v>15</v>
      </c>
      <c r="J68" s="37">
        <f t="shared" si="7"/>
        <v>1</v>
      </c>
      <c r="K68" s="37">
        <f t="shared" si="8"/>
        <v>146</v>
      </c>
      <c r="L68" s="33" t="s">
        <v>15</v>
      </c>
      <c r="M68" s="33" t="s">
        <v>15</v>
      </c>
      <c r="N68" s="62"/>
      <c r="O68" s="62"/>
    </row>
    <row r="69" spans="1:15" ht="18" customHeight="1">
      <c r="A69" s="22" t="s">
        <v>71</v>
      </c>
      <c r="B69" s="25"/>
      <c r="C69" s="25"/>
      <c r="D69" s="25"/>
      <c r="E69" s="25"/>
      <c r="F69" s="25"/>
      <c r="G69" s="25"/>
      <c r="H69" s="25"/>
      <c r="I69" s="25"/>
      <c r="J69" s="27"/>
      <c r="K69" s="27"/>
      <c r="L69" s="25"/>
      <c r="M69" s="25"/>
      <c r="N69" s="62"/>
      <c r="O69" s="62"/>
    </row>
    <row r="70" spans="1:15" ht="18" customHeight="1">
      <c r="A70" s="40" t="s">
        <v>72</v>
      </c>
      <c r="B70" s="33" t="s">
        <v>15</v>
      </c>
      <c r="C70" s="33" t="s">
        <v>15</v>
      </c>
      <c r="D70" s="33" t="s">
        <v>15</v>
      </c>
      <c r="E70" s="33" t="s">
        <v>15</v>
      </c>
      <c r="F70" s="33">
        <v>1</v>
      </c>
      <c r="G70" s="33">
        <v>118</v>
      </c>
      <c r="H70" s="33" t="s">
        <v>15</v>
      </c>
      <c r="I70" s="33" t="s">
        <v>15</v>
      </c>
      <c r="J70" s="37">
        <f aca="true" t="shared" si="9" ref="J70:K72">SUM(B70,D70,F70,H70)</f>
        <v>1</v>
      </c>
      <c r="K70" s="37">
        <f t="shared" si="9"/>
        <v>118</v>
      </c>
      <c r="L70" s="33" t="s">
        <v>15</v>
      </c>
      <c r="M70" s="33" t="s">
        <v>15</v>
      </c>
      <c r="N70" s="62"/>
      <c r="O70" s="62"/>
    </row>
    <row r="71" spans="1:15" ht="20.25" customHeight="1" thickBot="1">
      <c r="A71" s="22" t="s">
        <v>73</v>
      </c>
      <c r="B71" s="25">
        <v>23</v>
      </c>
      <c r="C71" s="24">
        <v>3029</v>
      </c>
      <c r="D71" s="25" t="s">
        <v>15</v>
      </c>
      <c r="E71" s="25" t="s">
        <v>15</v>
      </c>
      <c r="F71" s="25">
        <v>48</v>
      </c>
      <c r="G71" s="24">
        <v>3445</v>
      </c>
      <c r="H71" s="26">
        <v>48</v>
      </c>
      <c r="I71" s="25">
        <v>2489</v>
      </c>
      <c r="J71" s="27">
        <f t="shared" si="9"/>
        <v>119</v>
      </c>
      <c r="K71" s="27">
        <f t="shared" si="9"/>
        <v>8963</v>
      </c>
      <c r="L71" s="25" t="s">
        <v>15</v>
      </c>
      <c r="M71" s="25" t="s">
        <v>15</v>
      </c>
      <c r="N71" s="62"/>
      <c r="O71" s="62"/>
    </row>
    <row r="72" spans="1:15" ht="22.5" thickBot="1">
      <c r="A72" s="53" t="s">
        <v>33</v>
      </c>
      <c r="B72" s="54">
        <f>SUM(B5:B71)</f>
        <v>1318</v>
      </c>
      <c r="C72" s="55">
        <f aca="true" t="shared" si="10" ref="C72:I72">SUM(C5:C71)</f>
        <v>140212</v>
      </c>
      <c r="D72" s="54">
        <f t="shared" si="10"/>
        <v>102</v>
      </c>
      <c r="E72" s="55">
        <f t="shared" si="10"/>
        <v>17810</v>
      </c>
      <c r="F72" s="54">
        <f t="shared" si="10"/>
        <v>378</v>
      </c>
      <c r="G72" s="54">
        <f t="shared" si="10"/>
        <v>34762</v>
      </c>
      <c r="H72" s="58">
        <f t="shared" si="10"/>
        <v>335</v>
      </c>
      <c r="I72" s="56">
        <f t="shared" si="10"/>
        <v>16224</v>
      </c>
      <c r="J72" s="57">
        <f t="shared" si="9"/>
        <v>2133</v>
      </c>
      <c r="K72" s="57">
        <f t="shared" si="9"/>
        <v>209008</v>
      </c>
      <c r="L72" s="54">
        <f>SUM(L5:L71)</f>
        <v>242</v>
      </c>
      <c r="M72" s="55">
        <f>SUM(M5:M71)</f>
        <v>15873</v>
      </c>
      <c r="N72" s="61"/>
      <c r="O72" s="47"/>
    </row>
    <row r="73" spans="1:15" ht="18.75" customHeight="1">
      <c r="A73" s="22" t="s">
        <v>34</v>
      </c>
      <c r="B73" s="12"/>
      <c r="C73" s="11"/>
      <c r="D73" s="11"/>
      <c r="E73" s="11"/>
      <c r="F73" s="13"/>
      <c r="G73" s="14"/>
      <c r="H73" s="12"/>
      <c r="I73" s="14"/>
      <c r="J73" s="12"/>
      <c r="K73" s="11"/>
      <c r="L73" s="13"/>
      <c r="M73" s="14"/>
      <c r="O73" s="52"/>
    </row>
    <row r="74" spans="1:14" ht="19.5" customHeight="1">
      <c r="A74" s="22" t="s">
        <v>41</v>
      </c>
      <c r="B74" s="12"/>
      <c r="C74" s="11"/>
      <c r="D74" s="11"/>
      <c r="E74" s="11"/>
      <c r="F74" s="13"/>
      <c r="H74" s="12"/>
      <c r="I74" s="14"/>
      <c r="L74" s="13"/>
      <c r="N74" s="16"/>
    </row>
    <row r="75" spans="2:15" ht="21.75">
      <c r="B75" s="17"/>
      <c r="C75" s="18"/>
      <c r="D75" s="18"/>
      <c r="E75" s="18"/>
      <c r="F75" s="19"/>
      <c r="H75" s="17"/>
      <c r="I75" s="20"/>
      <c r="J75" s="17"/>
      <c r="K75" s="11"/>
      <c r="L75" s="19"/>
      <c r="O75" s="48"/>
    </row>
    <row r="76" spans="1:14" ht="21.75">
      <c r="A76" s="45"/>
      <c r="C76" s="24"/>
      <c r="J76" s="49"/>
      <c r="K76" s="49"/>
      <c r="N76" s="46"/>
    </row>
    <row r="77" spans="2:3" ht="21.75">
      <c r="B77" s="60"/>
      <c r="C77" s="60"/>
    </row>
    <row r="78" ht="21.75">
      <c r="A78" s="45"/>
    </row>
  </sheetData>
  <mergeCells count="7">
    <mergeCell ref="H2:I2"/>
    <mergeCell ref="J2:K2"/>
    <mergeCell ref="L2:M2"/>
    <mergeCell ref="A2:A3"/>
    <mergeCell ref="B2:C2"/>
    <mergeCell ref="F2:G2"/>
    <mergeCell ref="D2:E2"/>
  </mergeCells>
  <printOptions horizontalCentered="1"/>
  <pageMargins left="0.43" right="0.407480315" top="0.5" bottom="0.42" header="0.511811023622047" footer="0.51181102362204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User</dc:creator>
  <cp:keywords/>
  <dc:description/>
  <cp:lastModifiedBy>user</cp:lastModifiedBy>
  <cp:lastPrinted>2006-09-12T06:44:30Z</cp:lastPrinted>
  <dcterms:created xsi:type="dcterms:W3CDTF">2003-05-12T07:32:38Z</dcterms:created>
  <dcterms:modified xsi:type="dcterms:W3CDTF">2006-10-02T06:39:38Z</dcterms:modified>
  <cp:category/>
  <cp:version/>
  <cp:contentType/>
  <cp:contentStatus/>
</cp:coreProperties>
</file>