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285" activeTab="0"/>
  </bookViews>
  <sheets>
    <sheet name="Ticp2004" sheetId="1" r:id="rId1"/>
  </sheets>
  <definedNames>
    <definedName name="_xlnm.Print_Area" localSheetId="0">'Ticp2004'!$A$1:$M$55</definedName>
    <definedName name="_xlnm.Print_Titles" localSheetId="0">'Ticp2004'!$1:$3</definedName>
  </definedNames>
  <calcPr fullCalcOnLoad="1"/>
</workbook>
</file>

<file path=xl/sharedStrings.xml><?xml version="1.0" encoding="utf-8"?>
<sst xmlns="http://schemas.openxmlformats.org/spreadsheetml/2006/main" count="300" uniqueCount="64">
  <si>
    <t xml:space="preserve">Appendix I : Total Value of Thai International Cooperation Program According to Program (TICP FY 2004)      </t>
  </si>
  <si>
    <t>(No. : Person, Value : '000 Baht)</t>
  </si>
  <si>
    <t>Country</t>
  </si>
  <si>
    <t>Bilateral</t>
  </si>
  <si>
    <t>TIPP</t>
  </si>
  <si>
    <t>AITC</t>
  </si>
  <si>
    <t>Trilateral</t>
  </si>
  <si>
    <t>Total TICP</t>
  </si>
  <si>
    <t>TCTP</t>
  </si>
  <si>
    <t>No.*</t>
  </si>
  <si>
    <t>Value</t>
  </si>
  <si>
    <t>No.</t>
  </si>
  <si>
    <t xml:space="preserve">1.THE FOUR NEIGHBORING COUNTRIES </t>
  </si>
  <si>
    <t xml:space="preserve">   - Cambodia</t>
  </si>
  <si>
    <t>-</t>
  </si>
  <si>
    <t xml:space="preserve">   - Lao PDR</t>
  </si>
  <si>
    <t xml:space="preserve">   - Myanmar</t>
  </si>
  <si>
    <t xml:space="preserve">   - Vietnam</t>
  </si>
  <si>
    <t>2. SOUTHEAST ASIA</t>
  </si>
  <si>
    <t xml:space="preserve">   - Indonesia</t>
  </si>
  <si>
    <t xml:space="preserve">   - Malaysia</t>
  </si>
  <si>
    <t xml:space="preserve">   - Philippines</t>
  </si>
  <si>
    <t xml:space="preserve">   - Timor Leste</t>
  </si>
  <si>
    <t>3. EAST ASIA</t>
  </si>
  <si>
    <t xml:space="preserve">   - China</t>
  </si>
  <si>
    <t xml:space="preserve">   - Hong Kong</t>
  </si>
  <si>
    <t xml:space="preserve">   - Korea, DPR</t>
  </si>
  <si>
    <t xml:space="preserve">   - Korea, Rep.</t>
  </si>
  <si>
    <t xml:space="preserve">   - Mongolia</t>
  </si>
  <si>
    <t>4. SOUTH ASIA and MIDDLE EAST</t>
  </si>
  <si>
    <t xml:space="preserve">   - Afghanistan</t>
  </si>
  <si>
    <t xml:space="preserve">   - Bangladesh</t>
  </si>
  <si>
    <t xml:space="preserve">   - Bhutan</t>
  </si>
  <si>
    <t xml:space="preserve">   - India</t>
  </si>
  <si>
    <t xml:space="preserve">   - Iran</t>
  </si>
  <si>
    <t xml:space="preserve">   - Maldives*</t>
  </si>
  <si>
    <t xml:space="preserve">   - Nepal</t>
  </si>
  <si>
    <t xml:space="preserve">   - Oman</t>
  </si>
  <si>
    <t xml:space="preserve">   - Pakistan</t>
  </si>
  <si>
    <t xml:space="preserve">   - Sri Lanka*</t>
  </si>
  <si>
    <t>5. THE PACIFIC</t>
  </si>
  <si>
    <t xml:space="preserve">   - Fiji</t>
  </si>
  <si>
    <t>6. AFRICA</t>
  </si>
  <si>
    <t xml:space="preserve">   - Djibouti</t>
  </si>
  <si>
    <t xml:space="preserve">   - Ethiopia</t>
  </si>
  <si>
    <t xml:space="preserve">   - Kenya</t>
  </si>
  <si>
    <t xml:space="preserve">   - Lesotho</t>
  </si>
  <si>
    <t xml:space="preserve">   - Madagascar</t>
  </si>
  <si>
    <t xml:space="preserve">   - Mozambique</t>
  </si>
  <si>
    <t xml:space="preserve">   - Senegal</t>
  </si>
  <si>
    <t xml:space="preserve">   - Seychelles</t>
  </si>
  <si>
    <t xml:space="preserve">   - Tanzania</t>
  </si>
  <si>
    <t xml:space="preserve">   - Uganda</t>
  </si>
  <si>
    <t>7. LATIN &amp; SOUTH AMERICA</t>
  </si>
  <si>
    <t xml:space="preserve">   - Argentina</t>
  </si>
  <si>
    <t xml:space="preserve">   - Barbados</t>
  </si>
  <si>
    <t xml:space="preserve">   - Chile</t>
  </si>
  <si>
    <t xml:space="preserve">   - Dominica</t>
  </si>
  <si>
    <t xml:space="preserve">   - Paraguay</t>
  </si>
  <si>
    <t xml:space="preserve">   - Uruguay</t>
  </si>
  <si>
    <t>8. OTHERS**</t>
  </si>
  <si>
    <t>GRAND TOTAL</t>
  </si>
  <si>
    <t>No.*  : Excluding Expert &amp; Mission</t>
  </si>
  <si>
    <t>OTHERS**  : DC &amp; LDC Meeting, Study and Research, Thai Participants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</si>
</sst>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\t&quot;£&quot;#,##0_);\(\t&quot;£&quot;#,##0\)"/>
    <numFmt numFmtId="206" formatCode="\t&quot;£&quot;#,##0_);[Red]\(\t&quot;£&quot;#,##0\)"/>
    <numFmt numFmtId="207" formatCode="\t&quot;£&quot;#,##0.00_);\(\t&quot;£&quot;#,##0.00\)"/>
    <numFmt numFmtId="208" formatCode="\t&quot;£&quot;#,##0.00_);[Red]\(\t&quot;£&quot;#,##0.00\)"/>
    <numFmt numFmtId="209" formatCode="_-* #,##0.0_-;\-* #,##0.0_-;_-* &quot;-&quot;??_-;_-@_-"/>
    <numFmt numFmtId="210" formatCode="_-* #,##0_-;\-* #,##0_-;_-* &quot;-&quot;??_-;_-@_-"/>
    <numFmt numFmtId="211" formatCode="0.0"/>
    <numFmt numFmtId="212" formatCode="_-* #,##0.000_-;\-* #,##0.000_-;_-* &quot;-&quot;??_-;_-@_-"/>
    <numFmt numFmtId="213" formatCode="_-* #,##0.0000_-;\-* #,##0.0000_-;_-* &quot;-&quot;??_-;_-@_-"/>
    <numFmt numFmtId="214" formatCode="_-* #,##0.0_-;\-* #,##0.0_-;_-* &quot;-&quot;?_-;_-@_-"/>
    <numFmt numFmtId="215" formatCode="#,##0.0"/>
    <numFmt numFmtId="216" formatCode="\t&quot;$&quot;#,##0_);\(\t&quot;$&quot;#,##0\)"/>
    <numFmt numFmtId="217" formatCode="\t&quot;$&quot;#,##0_);[Red]\(\t&quot;$&quot;#,##0\)"/>
    <numFmt numFmtId="218" formatCode="\t&quot;$&quot;#,##0.00_);\(\t&quot;$&quot;#,##0.00\)"/>
    <numFmt numFmtId="219" formatCode="\t&quot;$&quot;#,##0.00_);[Red]\(\t&quot;$&quot;#,##0.0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_(* #,##0.000_);_(* \(#,##0.000\);_(* &quot;-&quot;??_);_(@_)"/>
    <numFmt numFmtId="225" formatCode="_(* #,##0.0_);_(* \(#,##0.0\);_(* &quot;-&quot;??_);_(@_)"/>
    <numFmt numFmtId="226" formatCode="_(* #,##0_);_(* \(#,##0\);_(* &quot;-&quot;??_);_(@_)"/>
    <numFmt numFmtId="227" formatCode="_(* #,##0.0000_);_(* \(#,##0.0000\);_(* &quot;-&quot;??_);_(@_)"/>
    <numFmt numFmtId="228" formatCode="[$-409]dd\ mmmm\,\ yy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Cordia New"/>
      <family val="0"/>
    </font>
    <font>
      <b/>
      <sz val="13"/>
      <name val="Cordia New"/>
      <family val="2"/>
    </font>
    <font>
      <b/>
      <sz val="10"/>
      <name val="Cordia New"/>
      <family val="2"/>
    </font>
    <font>
      <b/>
      <sz val="12"/>
      <name val="Cordia New"/>
      <family val="2"/>
    </font>
    <font>
      <sz val="14"/>
      <color indexed="10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0"/>
      <name val="Cordia New"/>
      <family val="2"/>
    </font>
    <font>
      <sz val="10"/>
      <color indexed="10"/>
      <name val="Cordia Ne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>
      <alignment/>
      <protection/>
    </xf>
    <xf numFmtId="210" fontId="5" fillId="0" borderId="0" xfId="15" applyNumberFormat="1" applyFont="1" applyAlignment="1">
      <alignment horizontal="center"/>
    </xf>
    <xf numFmtId="210" fontId="5" fillId="0" borderId="0" xfId="15" applyNumberFormat="1" applyFont="1" applyAlignment="1">
      <alignment/>
    </xf>
    <xf numFmtId="0" fontId="6" fillId="0" borderId="0" xfId="21" applyFont="1" applyAlignment="1">
      <alignment vertical="center"/>
      <protection/>
    </xf>
    <xf numFmtId="0" fontId="3" fillId="0" borderId="0" xfId="21">
      <alignment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210" fontId="6" fillId="0" borderId="2" xfId="15" applyNumberFormat="1" applyFont="1" applyBorder="1" applyAlignment="1">
      <alignment horizontal="center" vertical="center"/>
    </xf>
    <xf numFmtId="0" fontId="7" fillId="0" borderId="0" xfId="21" applyFont="1">
      <alignment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right" vertical="center"/>
      <protection/>
    </xf>
    <xf numFmtId="210" fontId="6" fillId="0" borderId="3" xfId="15" applyNumberFormat="1" applyFont="1" applyBorder="1" applyAlignment="1">
      <alignment horizontal="right" vertical="center"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210" fontId="6" fillId="0" borderId="0" xfId="15" applyNumberFormat="1" applyFont="1" applyBorder="1" applyAlignment="1">
      <alignment horizontal="center"/>
    </xf>
    <xf numFmtId="210" fontId="6" fillId="0" borderId="0" xfId="15" applyNumberFormat="1" applyFont="1" applyBorder="1" applyAlignment="1">
      <alignment/>
    </xf>
    <xf numFmtId="210" fontId="6" fillId="0" borderId="0" xfId="15" applyNumberFormat="1" applyFont="1" applyBorder="1" applyAlignment="1">
      <alignment horizontal="right"/>
    </xf>
    <xf numFmtId="0" fontId="6" fillId="0" borderId="0" xfId="21" applyFont="1" applyBorder="1" applyAlignment="1">
      <alignment horizontal="right"/>
      <protection/>
    </xf>
    <xf numFmtId="210" fontId="6" fillId="0" borderId="0" xfId="21" applyNumberFormat="1" applyFont="1" applyBorder="1" applyAlignment="1">
      <alignment horizontal="center"/>
      <protection/>
    </xf>
    <xf numFmtId="0" fontId="6" fillId="0" borderId="4" xfId="21" applyFont="1" applyBorder="1">
      <alignment/>
      <protection/>
    </xf>
    <xf numFmtId="210" fontId="6" fillId="0" borderId="4" xfId="15" applyNumberFormat="1" applyFont="1" applyBorder="1" applyAlignment="1">
      <alignment horizontal="center"/>
    </xf>
    <xf numFmtId="210" fontId="6" fillId="0" borderId="4" xfId="15" applyNumberFormat="1" applyFont="1" applyBorder="1" applyAlignment="1">
      <alignment/>
    </xf>
    <xf numFmtId="0" fontId="6" fillId="0" borderId="4" xfId="21" applyFont="1" applyBorder="1" applyAlignment="1">
      <alignment horizontal="center"/>
      <protection/>
    </xf>
    <xf numFmtId="210" fontId="6" fillId="0" borderId="4" xfId="21" applyNumberFormat="1" applyFont="1" applyBorder="1" applyAlignment="1">
      <alignment horizontal="center"/>
      <protection/>
    </xf>
    <xf numFmtId="0" fontId="6" fillId="0" borderId="5" xfId="21" applyFont="1" applyBorder="1">
      <alignment/>
      <protection/>
    </xf>
    <xf numFmtId="210" fontId="6" fillId="0" borderId="5" xfId="15" applyNumberFormat="1" applyFont="1" applyBorder="1" applyAlignment="1">
      <alignment horizontal="right"/>
    </xf>
    <xf numFmtId="210" fontId="6" fillId="0" borderId="5" xfId="15" applyNumberFormat="1" applyFont="1" applyBorder="1" applyAlignment="1">
      <alignment horizontal="center"/>
    </xf>
    <xf numFmtId="210" fontId="6" fillId="0" borderId="5" xfId="15" applyNumberFormat="1" applyFont="1" applyBorder="1" applyAlignment="1">
      <alignment/>
    </xf>
    <xf numFmtId="0" fontId="6" fillId="0" borderId="5" xfId="21" applyFont="1" applyBorder="1" applyAlignment="1">
      <alignment horizontal="right"/>
      <protection/>
    </xf>
    <xf numFmtId="210" fontId="6" fillId="0" borderId="5" xfId="21" applyNumberFormat="1" applyFont="1" applyBorder="1" applyAlignment="1">
      <alignment horizontal="center"/>
      <protection/>
    </xf>
    <xf numFmtId="0" fontId="6" fillId="0" borderId="4" xfId="21" applyFont="1" applyBorder="1" applyAlignment="1">
      <alignment vertical="center"/>
      <protection/>
    </xf>
    <xf numFmtId="0" fontId="6" fillId="0" borderId="4" xfId="21" applyFont="1" applyBorder="1" applyAlignment="1">
      <alignment horizontal="right"/>
      <protection/>
    </xf>
    <xf numFmtId="210" fontId="6" fillId="0" borderId="0" xfId="21" applyNumberFormat="1" applyFont="1" applyBorder="1" applyAlignment="1">
      <alignment horizontal="right"/>
      <protection/>
    </xf>
    <xf numFmtId="210" fontId="6" fillId="0" borderId="4" xfId="15" applyNumberFormat="1" applyFont="1" applyBorder="1" applyAlignment="1">
      <alignment horizontal="right"/>
    </xf>
    <xf numFmtId="0" fontId="6" fillId="0" borderId="2" xfId="21" applyFont="1" applyBorder="1" applyAlignment="1">
      <alignment horizontal="center"/>
      <protection/>
    </xf>
    <xf numFmtId="210" fontId="6" fillId="0" borderId="2" xfId="15" applyNumberFormat="1" applyFont="1" applyBorder="1" applyAlignment="1">
      <alignment horizontal="right"/>
    </xf>
    <xf numFmtId="210" fontId="6" fillId="0" borderId="2" xfId="15" applyNumberFormat="1" applyFont="1" applyBorder="1" applyAlignment="1">
      <alignment/>
    </xf>
    <xf numFmtId="0" fontId="6" fillId="0" borderId="2" xfId="21" applyFont="1" applyBorder="1" applyAlignment="1">
      <alignment horizontal="right"/>
      <protection/>
    </xf>
    <xf numFmtId="210" fontId="6" fillId="0" borderId="2" xfId="21" applyNumberFormat="1" applyFont="1" applyBorder="1">
      <alignment/>
      <protection/>
    </xf>
    <xf numFmtId="210" fontId="6" fillId="0" borderId="2" xfId="21" applyNumberFormat="1" applyFont="1" applyBorder="1" applyAlignment="1">
      <alignment horizontal="right"/>
      <protection/>
    </xf>
    <xf numFmtId="14" fontId="0" fillId="0" borderId="0" xfId="0" applyNumberFormat="1" applyAlignment="1">
      <alignment/>
    </xf>
    <xf numFmtId="0" fontId="9" fillId="0" borderId="0" xfId="21" applyFont="1" applyBorder="1" applyAlignment="1">
      <alignment horizontal="center"/>
      <protection/>
    </xf>
    <xf numFmtId="0" fontId="9" fillId="0" borderId="0" xfId="21" applyFont="1" applyBorder="1">
      <alignment/>
      <protection/>
    </xf>
    <xf numFmtId="210" fontId="9" fillId="0" borderId="0" xfId="15" applyNumberFormat="1" applyFont="1" applyBorder="1" applyAlignment="1">
      <alignment horizontal="center"/>
    </xf>
    <xf numFmtId="210" fontId="9" fillId="0" borderId="0" xfId="15" applyNumberFormat="1" applyFont="1" applyBorder="1" applyAlignment="1">
      <alignment/>
    </xf>
    <xf numFmtId="210" fontId="10" fillId="0" borderId="0" xfId="15" applyNumberFormat="1" applyFont="1" applyAlignment="1">
      <alignment/>
    </xf>
    <xf numFmtId="0" fontId="10" fillId="0" borderId="0" xfId="21" applyFont="1">
      <alignment/>
      <protection/>
    </xf>
    <xf numFmtId="210" fontId="9" fillId="0" borderId="0" xfId="21" applyNumberFormat="1" applyFont="1" applyBorder="1">
      <alignment/>
      <protection/>
    </xf>
    <xf numFmtId="0" fontId="10" fillId="0" borderId="0" xfId="21" applyFont="1" applyBorder="1" applyAlignment="1">
      <alignment horizontal="center"/>
      <protection/>
    </xf>
    <xf numFmtId="0" fontId="10" fillId="0" borderId="0" xfId="21" applyFont="1" applyBorder="1">
      <alignment/>
      <protection/>
    </xf>
    <xf numFmtId="210" fontId="10" fillId="0" borderId="0" xfId="15" applyNumberFormat="1" applyFont="1" applyBorder="1" applyAlignment="1">
      <alignment horizontal="center"/>
    </xf>
    <xf numFmtId="210" fontId="11" fillId="0" borderId="0" xfId="15" applyNumberFormat="1" applyFont="1" applyBorder="1" applyAlignment="1">
      <alignment/>
    </xf>
    <xf numFmtId="210" fontId="9" fillId="0" borderId="0" xfId="21" applyNumberFormat="1" applyFont="1">
      <alignment/>
      <protection/>
    </xf>
    <xf numFmtId="0" fontId="10" fillId="0" borderId="0" xfId="21" applyFont="1" applyAlignment="1">
      <alignment horizontal="center"/>
      <protection/>
    </xf>
    <xf numFmtId="210" fontId="10" fillId="0" borderId="0" xfId="15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ublish Annual Report 2001new" xfId="21"/>
    <cellStyle name="Percent" xfId="22"/>
    <cellStyle name="ปกติ_Annual Report 2003 27Ju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17.57421875" style="49" customWidth="1"/>
    <col min="2" max="2" width="5.7109375" style="56" customWidth="1"/>
    <col min="3" max="3" width="8.00390625" style="49" customWidth="1"/>
    <col min="4" max="4" width="5.7109375" style="49" customWidth="1"/>
    <col min="5" max="5" width="7.8515625" style="49" customWidth="1"/>
    <col min="6" max="6" width="5.57421875" style="57" customWidth="1"/>
    <col min="7" max="7" width="7.8515625" style="48" customWidth="1"/>
    <col min="8" max="8" width="5.140625" style="56" customWidth="1"/>
    <col min="9" max="9" width="7.57421875" style="48" customWidth="1"/>
    <col min="10" max="10" width="6.421875" style="56" customWidth="1"/>
    <col min="11" max="11" width="8.57421875" style="49" customWidth="1"/>
    <col min="12" max="12" width="5.421875" style="57" customWidth="1"/>
    <col min="13" max="13" width="8.140625" style="48" customWidth="1"/>
    <col min="14" max="14" width="9.140625" style="7" customWidth="1"/>
    <col min="15" max="15" width="10.28125" style="7" customWidth="1"/>
    <col min="16" max="16384" width="9.140625" style="7" customWidth="1"/>
  </cols>
  <sheetData>
    <row r="1" spans="1:13" ht="18.75" customHeight="1" thickBot="1">
      <c r="A1" s="1" t="s">
        <v>0</v>
      </c>
      <c r="B1" s="2"/>
      <c r="C1" s="3"/>
      <c r="D1" s="3"/>
      <c r="E1" s="3"/>
      <c r="F1" s="4"/>
      <c r="G1" s="5"/>
      <c r="H1" s="2"/>
      <c r="I1" s="5"/>
      <c r="J1" s="2"/>
      <c r="K1" s="6" t="s">
        <v>1</v>
      </c>
      <c r="L1" s="4"/>
      <c r="M1" s="5"/>
    </row>
    <row r="2" spans="1:14" ht="18" customHeight="1" thickBot="1">
      <c r="A2" s="8" t="s">
        <v>2</v>
      </c>
      <c r="B2" s="9" t="s">
        <v>3</v>
      </c>
      <c r="C2" s="9"/>
      <c r="D2" s="9" t="s">
        <v>4</v>
      </c>
      <c r="E2" s="9"/>
      <c r="F2" s="10" t="s">
        <v>5</v>
      </c>
      <c r="G2" s="10"/>
      <c r="H2" s="10" t="s">
        <v>6</v>
      </c>
      <c r="I2" s="10"/>
      <c r="J2" s="9" t="s">
        <v>7</v>
      </c>
      <c r="K2" s="9"/>
      <c r="L2" s="10" t="s">
        <v>8</v>
      </c>
      <c r="M2" s="10"/>
      <c r="N2" s="11"/>
    </row>
    <row r="3" spans="1:13" ht="18" customHeight="1" thickBot="1">
      <c r="A3" s="12"/>
      <c r="B3" s="13" t="s">
        <v>9</v>
      </c>
      <c r="C3" s="13" t="s">
        <v>10</v>
      </c>
      <c r="D3" s="13" t="s">
        <v>11</v>
      </c>
      <c r="E3" s="13" t="s">
        <v>10</v>
      </c>
      <c r="F3" s="14" t="s">
        <v>11</v>
      </c>
      <c r="G3" s="14" t="s">
        <v>10</v>
      </c>
      <c r="H3" s="13" t="s">
        <v>11</v>
      </c>
      <c r="I3" s="14" t="s">
        <v>10</v>
      </c>
      <c r="J3" s="13" t="s">
        <v>11</v>
      </c>
      <c r="K3" s="13" t="s">
        <v>10</v>
      </c>
      <c r="L3" s="14" t="s">
        <v>11</v>
      </c>
      <c r="M3" s="14" t="s">
        <v>10</v>
      </c>
    </row>
    <row r="4" spans="1:13" ht="21.75" customHeight="1">
      <c r="A4" s="15" t="s">
        <v>12</v>
      </c>
      <c r="B4" s="16"/>
      <c r="C4" s="15"/>
      <c r="D4" s="15"/>
      <c r="E4" s="15"/>
      <c r="F4" s="17"/>
      <c r="G4" s="18"/>
      <c r="H4" s="16"/>
      <c r="I4" s="18"/>
      <c r="J4" s="16"/>
      <c r="K4" s="15"/>
      <c r="L4" s="17"/>
      <c r="M4" s="18"/>
    </row>
    <row r="5" spans="1:15" ht="18" customHeight="1">
      <c r="A5" s="15" t="s">
        <v>13</v>
      </c>
      <c r="B5" s="19">
        <v>116</v>
      </c>
      <c r="C5" s="18">
        <v>24066</v>
      </c>
      <c r="D5" s="18">
        <v>12</v>
      </c>
      <c r="E5" s="18">
        <v>2758</v>
      </c>
      <c r="F5" s="19">
        <v>41</v>
      </c>
      <c r="G5" s="18">
        <v>2842</v>
      </c>
      <c r="H5" s="20">
        <v>35</v>
      </c>
      <c r="I5" s="18">
        <v>870</v>
      </c>
      <c r="J5" s="21">
        <f aca="true" t="shared" si="0" ref="J5:K8">SUM(B5,D5,F5,H5)</f>
        <v>204</v>
      </c>
      <c r="K5" s="21">
        <f t="shared" si="0"/>
        <v>30536</v>
      </c>
      <c r="L5" s="17" t="s">
        <v>14</v>
      </c>
      <c r="M5" s="19" t="s">
        <v>14</v>
      </c>
      <c r="O5" s="18"/>
    </row>
    <row r="6" spans="1:13" ht="18" customHeight="1">
      <c r="A6" s="15" t="s">
        <v>15</v>
      </c>
      <c r="B6" s="19">
        <v>279</v>
      </c>
      <c r="C6" s="18">
        <v>43503</v>
      </c>
      <c r="D6" s="18">
        <v>9</v>
      </c>
      <c r="E6" s="18">
        <v>2096</v>
      </c>
      <c r="F6" s="19">
        <v>23</v>
      </c>
      <c r="G6" s="18">
        <v>1661</v>
      </c>
      <c r="H6" s="20">
        <v>28</v>
      </c>
      <c r="I6" s="18">
        <v>609</v>
      </c>
      <c r="J6" s="21">
        <f t="shared" si="0"/>
        <v>339</v>
      </c>
      <c r="K6" s="21">
        <f t="shared" si="0"/>
        <v>47869</v>
      </c>
      <c r="L6" s="17">
        <v>2</v>
      </c>
      <c r="M6" s="18">
        <v>350</v>
      </c>
    </row>
    <row r="7" spans="1:13" ht="18" customHeight="1">
      <c r="A7" s="15" t="s">
        <v>16</v>
      </c>
      <c r="B7" s="19">
        <v>31</v>
      </c>
      <c r="C7" s="18">
        <v>1160</v>
      </c>
      <c r="D7" s="18">
        <v>7</v>
      </c>
      <c r="E7" s="18">
        <v>1493</v>
      </c>
      <c r="F7" s="19">
        <v>33</v>
      </c>
      <c r="G7" s="18">
        <v>2317</v>
      </c>
      <c r="H7" s="20">
        <v>25</v>
      </c>
      <c r="I7" s="18">
        <v>574</v>
      </c>
      <c r="J7" s="21">
        <f t="shared" si="0"/>
        <v>96</v>
      </c>
      <c r="K7" s="21">
        <f t="shared" si="0"/>
        <v>5544</v>
      </c>
      <c r="L7" s="19">
        <v>6</v>
      </c>
      <c r="M7" s="19">
        <v>1001</v>
      </c>
    </row>
    <row r="8" spans="1:13" ht="18" customHeight="1">
      <c r="A8" s="15" t="s">
        <v>17</v>
      </c>
      <c r="B8" s="19">
        <v>114</v>
      </c>
      <c r="C8" s="18">
        <v>13752</v>
      </c>
      <c r="D8" s="18">
        <v>9</v>
      </c>
      <c r="E8" s="18">
        <v>1463</v>
      </c>
      <c r="F8" s="19">
        <v>23</v>
      </c>
      <c r="G8" s="18">
        <v>1755</v>
      </c>
      <c r="H8" s="20">
        <v>27</v>
      </c>
      <c r="I8" s="18">
        <v>604</v>
      </c>
      <c r="J8" s="21">
        <f t="shared" si="0"/>
        <v>173</v>
      </c>
      <c r="K8" s="21">
        <f t="shared" si="0"/>
        <v>17574</v>
      </c>
      <c r="L8" s="17">
        <v>14</v>
      </c>
      <c r="M8" s="18">
        <v>360</v>
      </c>
    </row>
    <row r="9" spans="1:13" ht="18.75" customHeight="1">
      <c r="A9" s="22" t="s">
        <v>18</v>
      </c>
      <c r="B9" s="23"/>
      <c r="C9" s="24"/>
      <c r="D9" s="24"/>
      <c r="E9" s="24"/>
      <c r="F9" s="23"/>
      <c r="G9" s="24"/>
      <c r="H9" s="25"/>
      <c r="I9" s="24"/>
      <c r="J9" s="26"/>
      <c r="K9" s="26"/>
      <c r="L9" s="23"/>
      <c r="M9" s="24"/>
    </row>
    <row r="10" spans="1:13" ht="18" customHeight="1">
      <c r="A10" s="15" t="s">
        <v>19</v>
      </c>
      <c r="B10" s="19">
        <v>7</v>
      </c>
      <c r="C10" s="18">
        <v>2018</v>
      </c>
      <c r="D10" s="18">
        <v>17</v>
      </c>
      <c r="E10" s="18">
        <v>4550</v>
      </c>
      <c r="F10" s="17">
        <v>26</v>
      </c>
      <c r="G10" s="18">
        <v>1929</v>
      </c>
      <c r="H10" s="20">
        <v>27</v>
      </c>
      <c r="I10" s="18">
        <v>752</v>
      </c>
      <c r="J10" s="21">
        <f aca="true" t="shared" si="1" ref="J10:K13">SUM(B10,D10,F10,H10)</f>
        <v>77</v>
      </c>
      <c r="K10" s="21">
        <f t="shared" si="1"/>
        <v>9249</v>
      </c>
      <c r="L10" s="19" t="s">
        <v>14</v>
      </c>
      <c r="M10" s="19" t="s">
        <v>14</v>
      </c>
    </row>
    <row r="11" spans="1:13" ht="18" customHeight="1">
      <c r="A11" s="15" t="s">
        <v>20</v>
      </c>
      <c r="B11" s="19">
        <v>1</v>
      </c>
      <c r="C11" s="18">
        <v>8</v>
      </c>
      <c r="D11" s="19" t="s">
        <v>14</v>
      </c>
      <c r="E11" s="19" t="s">
        <v>14</v>
      </c>
      <c r="F11" s="19">
        <v>2</v>
      </c>
      <c r="G11" s="19">
        <v>91</v>
      </c>
      <c r="H11" s="20">
        <v>1</v>
      </c>
      <c r="I11" s="19">
        <v>54</v>
      </c>
      <c r="J11" s="21">
        <f t="shared" si="1"/>
        <v>4</v>
      </c>
      <c r="K11" s="21">
        <f t="shared" si="1"/>
        <v>153</v>
      </c>
      <c r="L11" s="19" t="s">
        <v>14</v>
      </c>
      <c r="M11" s="19" t="s">
        <v>14</v>
      </c>
    </row>
    <row r="12" spans="1:13" ht="18" customHeight="1">
      <c r="A12" s="15" t="s">
        <v>21</v>
      </c>
      <c r="B12" s="19" t="s">
        <v>14</v>
      </c>
      <c r="C12" s="19" t="s">
        <v>14</v>
      </c>
      <c r="D12" s="19" t="s">
        <v>14</v>
      </c>
      <c r="E12" s="19" t="s">
        <v>14</v>
      </c>
      <c r="F12" s="17">
        <v>18</v>
      </c>
      <c r="G12" s="18">
        <v>1288</v>
      </c>
      <c r="H12" s="20">
        <v>7</v>
      </c>
      <c r="I12" s="18">
        <v>280</v>
      </c>
      <c r="J12" s="21">
        <f t="shared" si="1"/>
        <v>25</v>
      </c>
      <c r="K12" s="21">
        <f t="shared" si="1"/>
        <v>1568</v>
      </c>
      <c r="L12" s="19">
        <v>8</v>
      </c>
      <c r="M12" s="19">
        <v>196</v>
      </c>
    </row>
    <row r="13" spans="1:13" ht="18" customHeight="1">
      <c r="A13" s="27" t="s">
        <v>22</v>
      </c>
      <c r="B13" s="28">
        <v>20</v>
      </c>
      <c r="C13" s="28">
        <v>10567</v>
      </c>
      <c r="D13" s="28" t="s">
        <v>14</v>
      </c>
      <c r="E13" s="28" t="s">
        <v>14</v>
      </c>
      <c r="F13" s="29">
        <v>8</v>
      </c>
      <c r="G13" s="30">
        <v>804</v>
      </c>
      <c r="H13" s="31">
        <v>3</v>
      </c>
      <c r="I13" s="30">
        <v>123</v>
      </c>
      <c r="J13" s="32">
        <f t="shared" si="1"/>
        <v>31</v>
      </c>
      <c r="K13" s="32">
        <f t="shared" si="1"/>
        <v>11494</v>
      </c>
      <c r="L13" s="29" t="s">
        <v>14</v>
      </c>
      <c r="M13" s="28" t="s">
        <v>14</v>
      </c>
    </row>
    <row r="14" spans="1:13" ht="18" customHeight="1">
      <c r="A14" s="15" t="s">
        <v>23</v>
      </c>
      <c r="B14" s="17"/>
      <c r="C14" s="18"/>
      <c r="D14" s="19"/>
      <c r="E14" s="19"/>
      <c r="F14" s="17"/>
      <c r="G14" s="18"/>
      <c r="H14" s="16"/>
      <c r="I14" s="18"/>
      <c r="J14" s="21"/>
      <c r="K14" s="21"/>
      <c r="L14" s="17"/>
      <c r="M14" s="18"/>
    </row>
    <row r="15" spans="1:13" ht="18" customHeight="1">
      <c r="A15" s="15" t="s">
        <v>24</v>
      </c>
      <c r="B15" s="19">
        <v>115</v>
      </c>
      <c r="C15" s="18">
        <v>5629</v>
      </c>
      <c r="D15" s="19" t="s">
        <v>14</v>
      </c>
      <c r="E15" s="19" t="s">
        <v>14</v>
      </c>
      <c r="F15" s="19">
        <v>20</v>
      </c>
      <c r="G15" s="19">
        <v>1039</v>
      </c>
      <c r="H15" s="20">
        <v>17</v>
      </c>
      <c r="I15" s="18">
        <v>589</v>
      </c>
      <c r="J15" s="21">
        <f aca="true" t="shared" si="2" ref="J15:K19">SUM(B15,D15,F15,H15)</f>
        <v>152</v>
      </c>
      <c r="K15" s="21">
        <f t="shared" si="2"/>
        <v>7257</v>
      </c>
      <c r="L15" s="17" t="s">
        <v>14</v>
      </c>
      <c r="M15" s="19" t="s">
        <v>14</v>
      </c>
    </row>
    <row r="16" spans="1:13" ht="18" customHeight="1">
      <c r="A16" s="15" t="s">
        <v>25</v>
      </c>
      <c r="B16" s="19" t="s">
        <v>14</v>
      </c>
      <c r="C16" s="19" t="s">
        <v>14</v>
      </c>
      <c r="D16" s="19" t="s">
        <v>14</v>
      </c>
      <c r="E16" s="19" t="s">
        <v>14</v>
      </c>
      <c r="F16" s="19">
        <v>1</v>
      </c>
      <c r="G16" s="19">
        <v>50</v>
      </c>
      <c r="H16" s="19" t="s">
        <v>14</v>
      </c>
      <c r="I16" s="19" t="s">
        <v>14</v>
      </c>
      <c r="J16" s="21">
        <f t="shared" si="2"/>
        <v>1</v>
      </c>
      <c r="K16" s="21">
        <f t="shared" si="2"/>
        <v>50</v>
      </c>
      <c r="L16" s="17" t="s">
        <v>14</v>
      </c>
      <c r="M16" s="19" t="s">
        <v>14</v>
      </c>
    </row>
    <row r="17" spans="1:13" ht="18" customHeight="1">
      <c r="A17" s="15" t="s">
        <v>26</v>
      </c>
      <c r="B17" s="19" t="s">
        <v>14</v>
      </c>
      <c r="C17" s="19" t="s">
        <v>14</v>
      </c>
      <c r="D17" s="19" t="s">
        <v>14</v>
      </c>
      <c r="E17" s="19" t="s">
        <v>14</v>
      </c>
      <c r="F17" s="19" t="s">
        <v>14</v>
      </c>
      <c r="G17" s="19" t="s">
        <v>14</v>
      </c>
      <c r="H17" s="19" t="s">
        <v>14</v>
      </c>
      <c r="I17" s="19" t="s">
        <v>14</v>
      </c>
      <c r="J17" s="21">
        <f t="shared" si="2"/>
        <v>0</v>
      </c>
      <c r="K17" s="21">
        <f t="shared" si="2"/>
        <v>0</v>
      </c>
      <c r="L17" s="17">
        <v>14</v>
      </c>
      <c r="M17" s="18">
        <v>1311</v>
      </c>
    </row>
    <row r="18" spans="1:13" ht="1.5" customHeight="1">
      <c r="A18" s="15" t="s">
        <v>27</v>
      </c>
      <c r="B18" s="19" t="s">
        <v>14</v>
      </c>
      <c r="C18" s="19" t="s">
        <v>14</v>
      </c>
      <c r="D18" s="19" t="s">
        <v>14</v>
      </c>
      <c r="E18" s="19" t="s">
        <v>14</v>
      </c>
      <c r="F18" s="19" t="s">
        <v>14</v>
      </c>
      <c r="G18" s="19" t="s">
        <v>14</v>
      </c>
      <c r="H18" s="19" t="s">
        <v>14</v>
      </c>
      <c r="I18" s="19" t="s">
        <v>14</v>
      </c>
      <c r="J18" s="21">
        <f t="shared" si="2"/>
        <v>0</v>
      </c>
      <c r="K18" s="21">
        <f t="shared" si="2"/>
        <v>0</v>
      </c>
      <c r="L18" s="19" t="s">
        <v>14</v>
      </c>
      <c r="M18" s="19" t="s">
        <v>14</v>
      </c>
    </row>
    <row r="19" spans="1:13" ht="18" customHeight="1">
      <c r="A19" s="15" t="s">
        <v>28</v>
      </c>
      <c r="B19" s="19">
        <v>2</v>
      </c>
      <c r="C19" s="18">
        <v>34</v>
      </c>
      <c r="D19" s="19" t="s">
        <v>14</v>
      </c>
      <c r="E19" s="19" t="s">
        <v>14</v>
      </c>
      <c r="F19" s="17">
        <v>5</v>
      </c>
      <c r="G19" s="18">
        <v>579</v>
      </c>
      <c r="H19" s="20">
        <v>12</v>
      </c>
      <c r="I19" s="18">
        <v>701</v>
      </c>
      <c r="J19" s="21">
        <f t="shared" si="2"/>
        <v>19</v>
      </c>
      <c r="K19" s="21">
        <f t="shared" si="2"/>
        <v>1314</v>
      </c>
      <c r="L19" s="19" t="s">
        <v>14</v>
      </c>
      <c r="M19" s="19" t="s">
        <v>14</v>
      </c>
    </row>
    <row r="20" spans="1:13" ht="18" customHeight="1">
      <c r="A20" s="33" t="s">
        <v>29</v>
      </c>
      <c r="B20" s="23"/>
      <c r="C20" s="24"/>
      <c r="D20" s="24"/>
      <c r="E20" s="24"/>
      <c r="F20" s="23"/>
      <c r="G20" s="24"/>
      <c r="H20" s="34"/>
      <c r="I20" s="24"/>
      <c r="J20" s="26"/>
      <c r="K20" s="26"/>
      <c r="L20" s="23"/>
      <c r="M20" s="24"/>
    </row>
    <row r="21" spans="1:13" ht="18" customHeight="1">
      <c r="A21" s="15" t="s">
        <v>30</v>
      </c>
      <c r="B21" s="19" t="s">
        <v>14</v>
      </c>
      <c r="C21" s="19" t="s">
        <v>14</v>
      </c>
      <c r="D21" s="19" t="s">
        <v>14</v>
      </c>
      <c r="E21" s="19" t="s">
        <v>14</v>
      </c>
      <c r="F21" s="19">
        <v>5</v>
      </c>
      <c r="G21" s="19">
        <v>584</v>
      </c>
      <c r="H21" s="20">
        <v>2</v>
      </c>
      <c r="I21" s="18">
        <v>195</v>
      </c>
      <c r="J21" s="21">
        <f aca="true" t="shared" si="3" ref="J21:J30">SUM(B21,D21,F21,H21)</f>
        <v>7</v>
      </c>
      <c r="K21" s="21">
        <f aca="true" t="shared" si="4" ref="K21:K30">SUM(C21,E21,G21,I21)</f>
        <v>779</v>
      </c>
      <c r="L21" s="19" t="s">
        <v>14</v>
      </c>
      <c r="M21" s="19" t="s">
        <v>14</v>
      </c>
    </row>
    <row r="22" spans="1:13" ht="18" customHeight="1">
      <c r="A22" s="15" t="s">
        <v>31</v>
      </c>
      <c r="B22" s="19" t="s">
        <v>14</v>
      </c>
      <c r="C22" s="19" t="s">
        <v>14</v>
      </c>
      <c r="D22" s="19" t="s">
        <v>14</v>
      </c>
      <c r="E22" s="19" t="s">
        <v>14</v>
      </c>
      <c r="F22" s="17">
        <v>26</v>
      </c>
      <c r="G22" s="18">
        <v>2011</v>
      </c>
      <c r="H22" s="20">
        <v>12</v>
      </c>
      <c r="I22" s="18">
        <v>431</v>
      </c>
      <c r="J22" s="21">
        <f t="shared" si="3"/>
        <v>38</v>
      </c>
      <c r="K22" s="21">
        <f t="shared" si="4"/>
        <v>2442</v>
      </c>
      <c r="L22" s="17">
        <v>8</v>
      </c>
      <c r="M22" s="18">
        <v>686</v>
      </c>
    </row>
    <row r="23" spans="1:13" ht="18" customHeight="1">
      <c r="A23" s="15" t="s">
        <v>32</v>
      </c>
      <c r="B23" s="19">
        <v>2</v>
      </c>
      <c r="C23" s="18">
        <v>159</v>
      </c>
      <c r="D23" s="18">
        <v>16</v>
      </c>
      <c r="E23" s="18">
        <v>3710</v>
      </c>
      <c r="F23" s="17">
        <v>4</v>
      </c>
      <c r="G23" s="18">
        <v>251</v>
      </c>
      <c r="H23" s="20">
        <v>13</v>
      </c>
      <c r="I23" s="18">
        <v>565</v>
      </c>
      <c r="J23" s="21">
        <f t="shared" si="3"/>
        <v>35</v>
      </c>
      <c r="K23" s="21">
        <f t="shared" si="4"/>
        <v>4685</v>
      </c>
      <c r="L23" s="17">
        <v>1</v>
      </c>
      <c r="M23" s="19">
        <v>211</v>
      </c>
    </row>
    <row r="24" spans="1:13" ht="18" customHeight="1">
      <c r="A24" s="15" t="s">
        <v>33</v>
      </c>
      <c r="B24" s="19" t="s">
        <v>14</v>
      </c>
      <c r="C24" s="19" t="s">
        <v>14</v>
      </c>
      <c r="D24" s="19" t="s">
        <v>14</v>
      </c>
      <c r="E24" s="19" t="s">
        <v>14</v>
      </c>
      <c r="F24" s="17">
        <v>1</v>
      </c>
      <c r="G24" s="18">
        <v>50</v>
      </c>
      <c r="H24" s="20">
        <v>1</v>
      </c>
      <c r="I24" s="18">
        <v>4</v>
      </c>
      <c r="J24" s="21">
        <f t="shared" si="3"/>
        <v>2</v>
      </c>
      <c r="K24" s="21">
        <f t="shared" si="4"/>
        <v>54</v>
      </c>
      <c r="L24" s="17">
        <v>20</v>
      </c>
      <c r="M24" s="18">
        <v>1103</v>
      </c>
    </row>
    <row r="25" spans="1:13" ht="18" customHeight="1">
      <c r="A25" s="15" t="s">
        <v>34</v>
      </c>
      <c r="B25" s="19" t="s">
        <v>14</v>
      </c>
      <c r="C25" s="19" t="s">
        <v>14</v>
      </c>
      <c r="D25" s="19" t="s">
        <v>14</v>
      </c>
      <c r="E25" s="19" t="s">
        <v>14</v>
      </c>
      <c r="F25" s="17">
        <v>2</v>
      </c>
      <c r="G25" s="18">
        <v>183</v>
      </c>
      <c r="H25" s="20" t="s">
        <v>14</v>
      </c>
      <c r="I25" s="19" t="s">
        <v>14</v>
      </c>
      <c r="J25" s="21">
        <f t="shared" si="3"/>
        <v>2</v>
      </c>
      <c r="K25" s="21">
        <f t="shared" si="4"/>
        <v>183</v>
      </c>
      <c r="L25" s="17" t="s">
        <v>14</v>
      </c>
      <c r="M25" s="19" t="s">
        <v>14</v>
      </c>
    </row>
    <row r="26" spans="1:13" ht="18" customHeight="1">
      <c r="A26" s="15" t="s">
        <v>35</v>
      </c>
      <c r="B26" s="19" t="s">
        <v>14</v>
      </c>
      <c r="C26" s="18">
        <v>205</v>
      </c>
      <c r="D26" s="19" t="s">
        <v>14</v>
      </c>
      <c r="E26" s="19" t="s">
        <v>14</v>
      </c>
      <c r="F26" s="20">
        <v>5</v>
      </c>
      <c r="G26" s="19">
        <v>645</v>
      </c>
      <c r="H26" s="20" t="s">
        <v>14</v>
      </c>
      <c r="I26" s="19" t="s">
        <v>14</v>
      </c>
      <c r="J26" s="21">
        <f t="shared" si="3"/>
        <v>5</v>
      </c>
      <c r="K26" s="21">
        <f t="shared" si="4"/>
        <v>850</v>
      </c>
      <c r="L26" s="17">
        <v>3</v>
      </c>
      <c r="M26" s="18">
        <v>198</v>
      </c>
    </row>
    <row r="27" spans="1:13" ht="18" customHeight="1">
      <c r="A27" s="15" t="s">
        <v>36</v>
      </c>
      <c r="B27" s="19" t="s">
        <v>14</v>
      </c>
      <c r="C27" s="19" t="s">
        <v>14</v>
      </c>
      <c r="D27" s="18">
        <v>14</v>
      </c>
      <c r="E27" s="18">
        <v>3429</v>
      </c>
      <c r="F27" s="17">
        <v>16</v>
      </c>
      <c r="G27" s="18">
        <v>1253</v>
      </c>
      <c r="H27" s="20">
        <v>6</v>
      </c>
      <c r="I27" s="18">
        <v>245</v>
      </c>
      <c r="J27" s="21">
        <f t="shared" si="3"/>
        <v>36</v>
      </c>
      <c r="K27" s="21">
        <f t="shared" si="4"/>
        <v>4927</v>
      </c>
      <c r="L27" s="19" t="s">
        <v>14</v>
      </c>
      <c r="M27" s="19" t="s">
        <v>14</v>
      </c>
    </row>
    <row r="28" spans="1:13" ht="18" customHeight="1">
      <c r="A28" s="15" t="s">
        <v>37</v>
      </c>
      <c r="B28" s="19" t="s">
        <v>14</v>
      </c>
      <c r="C28" s="19" t="s">
        <v>14</v>
      </c>
      <c r="D28" s="19" t="s">
        <v>14</v>
      </c>
      <c r="E28" s="19" t="s">
        <v>14</v>
      </c>
      <c r="F28" s="17">
        <v>2</v>
      </c>
      <c r="G28" s="18">
        <v>68</v>
      </c>
      <c r="H28" s="20" t="s">
        <v>14</v>
      </c>
      <c r="I28" s="19" t="s">
        <v>14</v>
      </c>
      <c r="J28" s="21">
        <f t="shared" si="3"/>
        <v>2</v>
      </c>
      <c r="K28" s="21">
        <f t="shared" si="4"/>
        <v>68</v>
      </c>
      <c r="L28" s="17">
        <v>1</v>
      </c>
      <c r="M28" s="18">
        <v>30</v>
      </c>
    </row>
    <row r="29" spans="1:13" ht="18" customHeight="1">
      <c r="A29" s="15" t="s">
        <v>38</v>
      </c>
      <c r="B29" s="19" t="s">
        <v>14</v>
      </c>
      <c r="C29" s="19" t="s">
        <v>14</v>
      </c>
      <c r="D29" s="19" t="s">
        <v>14</v>
      </c>
      <c r="E29" s="19" t="s">
        <v>14</v>
      </c>
      <c r="F29" s="17">
        <v>8</v>
      </c>
      <c r="G29" s="18">
        <v>652</v>
      </c>
      <c r="H29" s="20">
        <v>12</v>
      </c>
      <c r="I29" s="35">
        <v>718</v>
      </c>
      <c r="J29" s="21">
        <f t="shared" si="3"/>
        <v>20</v>
      </c>
      <c r="K29" s="21">
        <f t="shared" si="4"/>
        <v>1370</v>
      </c>
      <c r="L29" s="19" t="s">
        <v>14</v>
      </c>
      <c r="M29" s="19" t="s">
        <v>14</v>
      </c>
    </row>
    <row r="30" spans="1:13" ht="18" customHeight="1">
      <c r="A30" s="27" t="s">
        <v>39</v>
      </c>
      <c r="B30" s="28" t="s">
        <v>14</v>
      </c>
      <c r="C30" s="30">
        <v>277</v>
      </c>
      <c r="D30" s="30">
        <v>8</v>
      </c>
      <c r="E30" s="30">
        <v>2625</v>
      </c>
      <c r="F30" s="29">
        <v>11</v>
      </c>
      <c r="G30" s="30">
        <v>1030</v>
      </c>
      <c r="H30" s="31">
        <v>17</v>
      </c>
      <c r="I30" s="30">
        <v>657</v>
      </c>
      <c r="J30" s="21">
        <f t="shared" si="3"/>
        <v>36</v>
      </c>
      <c r="K30" s="21">
        <f t="shared" si="4"/>
        <v>4589</v>
      </c>
      <c r="L30" s="28" t="s">
        <v>14</v>
      </c>
      <c r="M30" s="28" t="s">
        <v>14</v>
      </c>
    </row>
    <row r="31" spans="1:13" ht="18" customHeight="1">
      <c r="A31" s="15" t="s">
        <v>40</v>
      </c>
      <c r="B31" s="19"/>
      <c r="C31" s="18"/>
      <c r="D31" s="18"/>
      <c r="E31" s="18"/>
      <c r="F31" s="17"/>
      <c r="G31" s="18"/>
      <c r="H31" s="16"/>
      <c r="I31" s="18"/>
      <c r="J31" s="26"/>
      <c r="K31" s="26"/>
      <c r="L31" s="17"/>
      <c r="M31" s="18"/>
    </row>
    <row r="32" spans="1:13" ht="18" customHeight="1">
      <c r="A32" s="15" t="s">
        <v>41</v>
      </c>
      <c r="B32" s="19" t="s">
        <v>14</v>
      </c>
      <c r="C32" s="19" t="s">
        <v>14</v>
      </c>
      <c r="D32" s="19" t="s">
        <v>14</v>
      </c>
      <c r="E32" s="19" t="s">
        <v>14</v>
      </c>
      <c r="F32" s="19">
        <v>1</v>
      </c>
      <c r="G32" s="19">
        <v>50</v>
      </c>
      <c r="H32" s="20">
        <v>1</v>
      </c>
      <c r="I32" s="35">
        <v>19</v>
      </c>
      <c r="J32" s="32">
        <f>SUM(B32,D32,F32,H32)</f>
        <v>2</v>
      </c>
      <c r="K32" s="32">
        <f>SUM(C32,E32,G32,I32)</f>
        <v>69</v>
      </c>
      <c r="L32" s="19" t="s">
        <v>14</v>
      </c>
      <c r="M32" s="19" t="s">
        <v>14</v>
      </c>
    </row>
    <row r="33" spans="1:13" ht="18" customHeight="1">
      <c r="A33" s="22" t="s">
        <v>42</v>
      </c>
      <c r="B33" s="36"/>
      <c r="C33" s="36"/>
      <c r="D33" s="36"/>
      <c r="E33" s="36"/>
      <c r="F33" s="23"/>
      <c r="G33" s="24"/>
      <c r="H33" s="34"/>
      <c r="I33" s="36"/>
      <c r="J33" s="21"/>
      <c r="K33" s="21"/>
      <c r="L33" s="36"/>
      <c r="M33" s="36"/>
    </row>
    <row r="34" spans="1:13" ht="18" customHeight="1">
      <c r="A34" s="15" t="s">
        <v>43</v>
      </c>
      <c r="B34" s="19" t="s">
        <v>14</v>
      </c>
      <c r="C34" s="19" t="s">
        <v>14</v>
      </c>
      <c r="D34" s="19" t="s">
        <v>14</v>
      </c>
      <c r="E34" s="19" t="s">
        <v>14</v>
      </c>
      <c r="F34" s="17">
        <v>1</v>
      </c>
      <c r="G34" s="18">
        <v>25</v>
      </c>
      <c r="H34" s="19" t="s">
        <v>14</v>
      </c>
      <c r="I34" s="19" t="s">
        <v>14</v>
      </c>
      <c r="J34" s="21">
        <f aca="true" t="shared" si="5" ref="J34:J43">SUM(B34,D34,F34,H34)</f>
        <v>1</v>
      </c>
      <c r="K34" s="21">
        <f aca="true" t="shared" si="6" ref="K34:K43">SUM(C34,E34,G34,I34)</f>
        <v>25</v>
      </c>
      <c r="L34" s="19" t="s">
        <v>14</v>
      </c>
      <c r="M34" s="19" t="s">
        <v>14</v>
      </c>
    </row>
    <row r="35" spans="1:13" ht="18" customHeight="1">
      <c r="A35" s="15" t="s">
        <v>44</v>
      </c>
      <c r="B35" s="19" t="s">
        <v>14</v>
      </c>
      <c r="C35" s="19" t="s">
        <v>14</v>
      </c>
      <c r="D35" s="19" t="s">
        <v>14</v>
      </c>
      <c r="E35" s="19" t="s">
        <v>14</v>
      </c>
      <c r="F35" s="19" t="s">
        <v>14</v>
      </c>
      <c r="G35" s="19" t="s">
        <v>14</v>
      </c>
      <c r="H35" s="20">
        <v>1</v>
      </c>
      <c r="I35" s="19">
        <v>18</v>
      </c>
      <c r="J35" s="21">
        <f t="shared" si="5"/>
        <v>1</v>
      </c>
      <c r="K35" s="21">
        <f t="shared" si="6"/>
        <v>18</v>
      </c>
      <c r="L35" s="19" t="s">
        <v>14</v>
      </c>
      <c r="M35" s="19" t="s">
        <v>14</v>
      </c>
    </row>
    <row r="36" spans="1:13" ht="18" customHeight="1">
      <c r="A36" s="15" t="s">
        <v>45</v>
      </c>
      <c r="B36" s="19" t="s">
        <v>14</v>
      </c>
      <c r="C36" s="19" t="s">
        <v>14</v>
      </c>
      <c r="D36" s="19" t="s">
        <v>14</v>
      </c>
      <c r="E36" s="19" t="s">
        <v>14</v>
      </c>
      <c r="F36" s="19">
        <v>2</v>
      </c>
      <c r="G36" s="19">
        <v>47</v>
      </c>
      <c r="H36" s="19" t="s">
        <v>14</v>
      </c>
      <c r="I36" s="19" t="s">
        <v>14</v>
      </c>
      <c r="J36" s="21">
        <f t="shared" si="5"/>
        <v>2</v>
      </c>
      <c r="K36" s="21">
        <f t="shared" si="6"/>
        <v>47</v>
      </c>
      <c r="L36" s="19">
        <v>7</v>
      </c>
      <c r="M36" s="19">
        <v>62</v>
      </c>
    </row>
    <row r="37" spans="1:13" ht="18" customHeight="1">
      <c r="A37" s="15" t="s">
        <v>46</v>
      </c>
      <c r="B37" s="19" t="s">
        <v>14</v>
      </c>
      <c r="C37" s="19" t="s">
        <v>14</v>
      </c>
      <c r="D37" s="19" t="s">
        <v>14</v>
      </c>
      <c r="E37" s="19" t="s">
        <v>14</v>
      </c>
      <c r="F37" s="19">
        <v>1</v>
      </c>
      <c r="G37" s="19">
        <v>18</v>
      </c>
      <c r="H37" s="19" t="s">
        <v>14</v>
      </c>
      <c r="I37" s="19" t="s">
        <v>14</v>
      </c>
      <c r="J37" s="21">
        <f t="shared" si="5"/>
        <v>1</v>
      </c>
      <c r="K37" s="21">
        <f t="shared" si="6"/>
        <v>18</v>
      </c>
      <c r="L37" s="19" t="s">
        <v>14</v>
      </c>
      <c r="M37" s="19" t="s">
        <v>14</v>
      </c>
    </row>
    <row r="38" spans="1:13" ht="18" customHeight="1">
      <c r="A38" s="15" t="s">
        <v>47</v>
      </c>
      <c r="B38" s="19">
        <v>2</v>
      </c>
      <c r="C38" s="19">
        <v>534</v>
      </c>
      <c r="D38" s="19" t="s">
        <v>14</v>
      </c>
      <c r="E38" s="19" t="s">
        <v>14</v>
      </c>
      <c r="F38" s="19">
        <v>3</v>
      </c>
      <c r="G38" s="19">
        <v>123</v>
      </c>
      <c r="H38" s="19" t="s">
        <v>14</v>
      </c>
      <c r="I38" s="19" t="s">
        <v>14</v>
      </c>
      <c r="J38" s="21">
        <f t="shared" si="5"/>
        <v>5</v>
      </c>
      <c r="K38" s="21">
        <f t="shared" si="6"/>
        <v>657</v>
      </c>
      <c r="L38" s="19" t="s">
        <v>14</v>
      </c>
      <c r="M38" s="19" t="s">
        <v>14</v>
      </c>
    </row>
    <row r="39" spans="1:13" ht="18" customHeight="1">
      <c r="A39" s="15" t="s">
        <v>48</v>
      </c>
      <c r="B39" s="19">
        <v>6</v>
      </c>
      <c r="C39" s="19">
        <v>1021</v>
      </c>
      <c r="D39" s="19" t="s">
        <v>14</v>
      </c>
      <c r="E39" s="19" t="s">
        <v>14</v>
      </c>
      <c r="F39" s="19" t="s">
        <v>14</v>
      </c>
      <c r="G39" s="19" t="s">
        <v>14</v>
      </c>
      <c r="H39" s="19" t="s">
        <v>14</v>
      </c>
      <c r="I39" s="19" t="s">
        <v>14</v>
      </c>
      <c r="J39" s="21">
        <f t="shared" si="5"/>
        <v>6</v>
      </c>
      <c r="K39" s="21">
        <f t="shared" si="6"/>
        <v>1021</v>
      </c>
      <c r="L39" s="19" t="s">
        <v>14</v>
      </c>
      <c r="M39" s="19" t="s">
        <v>14</v>
      </c>
    </row>
    <row r="40" spans="1:13" ht="18" customHeight="1">
      <c r="A40" s="15" t="s">
        <v>49</v>
      </c>
      <c r="B40" s="19">
        <v>1</v>
      </c>
      <c r="C40" s="19">
        <v>177</v>
      </c>
      <c r="D40" s="19" t="s">
        <v>14</v>
      </c>
      <c r="E40" s="19" t="s">
        <v>14</v>
      </c>
      <c r="F40" s="19" t="s">
        <v>14</v>
      </c>
      <c r="G40" s="19" t="s">
        <v>14</v>
      </c>
      <c r="H40" s="19" t="s">
        <v>14</v>
      </c>
      <c r="I40" s="19" t="s">
        <v>14</v>
      </c>
      <c r="J40" s="21">
        <f t="shared" si="5"/>
        <v>1</v>
      </c>
      <c r="K40" s="21">
        <f t="shared" si="6"/>
        <v>177</v>
      </c>
      <c r="L40" s="19" t="s">
        <v>14</v>
      </c>
      <c r="M40" s="19" t="s">
        <v>14</v>
      </c>
    </row>
    <row r="41" spans="1:13" ht="18" customHeight="1">
      <c r="A41" s="15" t="s">
        <v>50</v>
      </c>
      <c r="B41" s="19" t="s">
        <v>14</v>
      </c>
      <c r="C41" s="19" t="s">
        <v>14</v>
      </c>
      <c r="D41" s="19" t="s">
        <v>14</v>
      </c>
      <c r="E41" s="19" t="s">
        <v>14</v>
      </c>
      <c r="F41" s="19" t="s">
        <v>14</v>
      </c>
      <c r="G41" s="19" t="s">
        <v>14</v>
      </c>
      <c r="H41" s="19">
        <v>1</v>
      </c>
      <c r="I41" s="19">
        <v>71</v>
      </c>
      <c r="J41" s="21">
        <f t="shared" si="5"/>
        <v>1</v>
      </c>
      <c r="K41" s="21">
        <f t="shared" si="6"/>
        <v>71</v>
      </c>
      <c r="L41" s="19" t="s">
        <v>14</v>
      </c>
      <c r="M41" s="19" t="s">
        <v>14</v>
      </c>
    </row>
    <row r="42" spans="1:13" ht="18" customHeight="1">
      <c r="A42" s="15" t="s">
        <v>51</v>
      </c>
      <c r="B42" s="19" t="s">
        <v>14</v>
      </c>
      <c r="C42" s="19" t="s">
        <v>14</v>
      </c>
      <c r="D42" s="19" t="s">
        <v>14</v>
      </c>
      <c r="E42" s="19" t="s">
        <v>14</v>
      </c>
      <c r="F42" s="19" t="s">
        <v>14</v>
      </c>
      <c r="G42" s="19" t="s">
        <v>14</v>
      </c>
      <c r="H42" s="19">
        <v>1</v>
      </c>
      <c r="I42" s="19">
        <v>18</v>
      </c>
      <c r="J42" s="21">
        <f t="shared" si="5"/>
        <v>1</v>
      </c>
      <c r="K42" s="21">
        <f t="shared" si="6"/>
        <v>18</v>
      </c>
      <c r="L42" s="19" t="s">
        <v>14</v>
      </c>
      <c r="M42" s="19" t="s">
        <v>14</v>
      </c>
    </row>
    <row r="43" spans="1:13" ht="18" customHeight="1">
      <c r="A43" s="15" t="s">
        <v>52</v>
      </c>
      <c r="B43" s="19">
        <v>15</v>
      </c>
      <c r="C43" s="19">
        <v>67</v>
      </c>
      <c r="D43" s="19" t="s">
        <v>14</v>
      </c>
      <c r="E43" s="19" t="s">
        <v>14</v>
      </c>
      <c r="F43" s="19" t="s">
        <v>14</v>
      </c>
      <c r="G43" s="19" t="s">
        <v>14</v>
      </c>
      <c r="H43" s="19">
        <v>1</v>
      </c>
      <c r="I43" s="19">
        <v>18</v>
      </c>
      <c r="J43" s="21">
        <f t="shared" si="5"/>
        <v>16</v>
      </c>
      <c r="K43" s="21">
        <f t="shared" si="6"/>
        <v>85</v>
      </c>
      <c r="L43" s="19" t="s">
        <v>14</v>
      </c>
      <c r="M43" s="19" t="s">
        <v>14</v>
      </c>
    </row>
    <row r="44" spans="1:13" ht="21" customHeight="1">
      <c r="A44" s="22" t="s">
        <v>53</v>
      </c>
      <c r="B44" s="36"/>
      <c r="C44" s="36"/>
      <c r="D44" s="36"/>
      <c r="E44" s="36"/>
      <c r="F44" s="36"/>
      <c r="G44" s="36"/>
      <c r="H44" s="34"/>
      <c r="I44" s="36"/>
      <c r="J44" s="26"/>
      <c r="K44" s="26"/>
      <c r="L44" s="36"/>
      <c r="M44" s="36"/>
    </row>
    <row r="45" spans="1:13" ht="18" customHeight="1">
      <c r="A45" s="15" t="s">
        <v>54</v>
      </c>
      <c r="B45" s="19" t="s">
        <v>14</v>
      </c>
      <c r="C45" s="19" t="s">
        <v>14</v>
      </c>
      <c r="D45" s="19" t="s">
        <v>14</v>
      </c>
      <c r="E45" s="19" t="s">
        <v>14</v>
      </c>
      <c r="F45" s="19">
        <v>1</v>
      </c>
      <c r="G45" s="19">
        <v>375</v>
      </c>
      <c r="H45" s="19" t="s">
        <v>14</v>
      </c>
      <c r="I45" s="19" t="s">
        <v>14</v>
      </c>
      <c r="J45" s="21">
        <f aca="true" t="shared" si="7" ref="J45:K52">SUM(B45,D45,F45,H45)</f>
        <v>1</v>
      </c>
      <c r="K45" s="21">
        <f t="shared" si="7"/>
        <v>375</v>
      </c>
      <c r="L45" s="19" t="s">
        <v>14</v>
      </c>
      <c r="M45" s="19" t="s">
        <v>14</v>
      </c>
    </row>
    <row r="46" spans="1:13" ht="18" customHeight="1">
      <c r="A46" s="15" t="s">
        <v>55</v>
      </c>
      <c r="B46" s="19" t="s">
        <v>14</v>
      </c>
      <c r="C46" s="19" t="s">
        <v>14</v>
      </c>
      <c r="D46" s="19" t="s">
        <v>14</v>
      </c>
      <c r="E46" s="19" t="s">
        <v>14</v>
      </c>
      <c r="F46" s="19">
        <v>1</v>
      </c>
      <c r="G46" s="19">
        <v>36</v>
      </c>
      <c r="H46" s="19" t="s">
        <v>14</v>
      </c>
      <c r="I46" s="19" t="s">
        <v>14</v>
      </c>
      <c r="J46" s="21">
        <f t="shared" si="7"/>
        <v>1</v>
      </c>
      <c r="K46" s="21">
        <f t="shared" si="7"/>
        <v>36</v>
      </c>
      <c r="L46" s="19" t="s">
        <v>14</v>
      </c>
      <c r="M46" s="19" t="s">
        <v>14</v>
      </c>
    </row>
    <row r="47" spans="1:13" ht="18" customHeight="1">
      <c r="A47" s="15" t="s">
        <v>56</v>
      </c>
      <c r="B47" s="19" t="s">
        <v>14</v>
      </c>
      <c r="C47" s="19" t="s">
        <v>14</v>
      </c>
      <c r="D47" s="19" t="s">
        <v>14</v>
      </c>
      <c r="E47" s="19" t="s">
        <v>14</v>
      </c>
      <c r="F47" s="19">
        <v>1</v>
      </c>
      <c r="G47" s="19">
        <v>22</v>
      </c>
      <c r="H47" s="19" t="s">
        <v>14</v>
      </c>
      <c r="I47" s="19" t="s">
        <v>14</v>
      </c>
      <c r="J47" s="21">
        <f t="shared" si="7"/>
        <v>1</v>
      </c>
      <c r="K47" s="21">
        <f t="shared" si="7"/>
        <v>22</v>
      </c>
      <c r="L47" s="19" t="s">
        <v>14</v>
      </c>
      <c r="M47" s="19" t="s">
        <v>14</v>
      </c>
    </row>
    <row r="48" spans="1:13" ht="18" customHeight="1">
      <c r="A48" s="15" t="s">
        <v>57</v>
      </c>
      <c r="B48" s="19" t="s">
        <v>14</v>
      </c>
      <c r="C48" s="19" t="s">
        <v>14</v>
      </c>
      <c r="D48" s="19" t="s">
        <v>14</v>
      </c>
      <c r="E48" s="19" t="s">
        <v>14</v>
      </c>
      <c r="F48" s="19">
        <v>1</v>
      </c>
      <c r="G48" s="19">
        <v>46</v>
      </c>
      <c r="H48" s="19" t="s">
        <v>14</v>
      </c>
      <c r="I48" s="19" t="s">
        <v>14</v>
      </c>
      <c r="J48" s="21">
        <f t="shared" si="7"/>
        <v>1</v>
      </c>
      <c r="K48" s="21">
        <f t="shared" si="7"/>
        <v>46</v>
      </c>
      <c r="L48" s="19" t="s">
        <v>14</v>
      </c>
      <c r="M48" s="19" t="s">
        <v>14</v>
      </c>
    </row>
    <row r="49" spans="1:13" ht="18" customHeight="1">
      <c r="A49" s="15" t="s">
        <v>58</v>
      </c>
      <c r="B49" s="19" t="s">
        <v>14</v>
      </c>
      <c r="C49" s="19" t="s">
        <v>14</v>
      </c>
      <c r="D49" s="19" t="s">
        <v>14</v>
      </c>
      <c r="E49" s="19" t="s">
        <v>14</v>
      </c>
      <c r="F49" s="19">
        <v>1</v>
      </c>
      <c r="G49" s="19">
        <v>46</v>
      </c>
      <c r="H49" s="19" t="s">
        <v>14</v>
      </c>
      <c r="I49" s="19" t="s">
        <v>14</v>
      </c>
      <c r="J49" s="21">
        <f t="shared" si="7"/>
        <v>1</v>
      </c>
      <c r="K49" s="21">
        <f t="shared" si="7"/>
        <v>46</v>
      </c>
      <c r="L49" s="19" t="s">
        <v>14</v>
      </c>
      <c r="M49" s="19" t="s">
        <v>14</v>
      </c>
    </row>
    <row r="50" spans="1:13" ht="18" customHeight="1">
      <c r="A50" s="27" t="s">
        <v>59</v>
      </c>
      <c r="B50" s="28" t="s">
        <v>14</v>
      </c>
      <c r="C50" s="28" t="s">
        <v>14</v>
      </c>
      <c r="D50" s="28" t="s">
        <v>14</v>
      </c>
      <c r="E50" s="28" t="s">
        <v>14</v>
      </c>
      <c r="F50" s="28">
        <v>1</v>
      </c>
      <c r="G50" s="28">
        <v>21</v>
      </c>
      <c r="H50" s="28" t="s">
        <v>14</v>
      </c>
      <c r="I50" s="28" t="s">
        <v>14</v>
      </c>
      <c r="J50" s="32">
        <f t="shared" si="7"/>
        <v>1</v>
      </c>
      <c r="K50" s="32">
        <f t="shared" si="7"/>
        <v>21</v>
      </c>
      <c r="L50" s="28" t="s">
        <v>14</v>
      </c>
      <c r="M50" s="28" t="s">
        <v>14</v>
      </c>
    </row>
    <row r="51" spans="1:13" ht="20.25" customHeight="1" thickBot="1">
      <c r="A51" s="15" t="s">
        <v>60</v>
      </c>
      <c r="B51" s="19">
        <v>141</v>
      </c>
      <c r="C51" s="18">
        <v>9487</v>
      </c>
      <c r="D51" s="19" t="s">
        <v>14</v>
      </c>
      <c r="E51" s="19" t="s">
        <v>14</v>
      </c>
      <c r="F51" s="19">
        <v>40</v>
      </c>
      <c r="G51" s="18">
        <v>2086</v>
      </c>
      <c r="H51" s="20">
        <v>59</v>
      </c>
      <c r="I51" s="19">
        <v>3594</v>
      </c>
      <c r="J51" s="21">
        <f t="shared" si="7"/>
        <v>240</v>
      </c>
      <c r="K51" s="21">
        <f t="shared" si="7"/>
        <v>15167</v>
      </c>
      <c r="L51" s="19" t="s">
        <v>14</v>
      </c>
      <c r="M51" s="19" t="s">
        <v>14</v>
      </c>
    </row>
    <row r="52" spans="1:15" ht="22.5" thickBot="1">
      <c r="A52" s="37" t="s">
        <v>61</v>
      </c>
      <c r="B52" s="38">
        <f aca="true" t="shared" si="8" ref="B52:I52">SUM(B5:B51)</f>
        <v>852</v>
      </c>
      <c r="C52" s="39">
        <f t="shared" si="8"/>
        <v>112664</v>
      </c>
      <c r="D52" s="38">
        <f t="shared" si="8"/>
        <v>92</v>
      </c>
      <c r="E52" s="39">
        <f t="shared" si="8"/>
        <v>22124</v>
      </c>
      <c r="F52" s="38">
        <f t="shared" si="8"/>
        <v>334</v>
      </c>
      <c r="G52" s="39">
        <f t="shared" si="8"/>
        <v>23977</v>
      </c>
      <c r="H52" s="40">
        <f t="shared" si="8"/>
        <v>309</v>
      </c>
      <c r="I52" s="41">
        <f t="shared" si="8"/>
        <v>11709</v>
      </c>
      <c r="J52" s="42">
        <f t="shared" si="7"/>
        <v>1587</v>
      </c>
      <c r="K52" s="42">
        <f t="shared" si="7"/>
        <v>170474</v>
      </c>
      <c r="L52" s="38">
        <f>SUM(L5:L51)</f>
        <v>84</v>
      </c>
      <c r="M52" s="39">
        <f>SUM(M5:M51)</f>
        <v>5508</v>
      </c>
      <c r="O52" s="43">
        <v>38477</v>
      </c>
    </row>
    <row r="53" spans="1:15" ht="18.75" customHeight="1">
      <c r="A53" s="15" t="s">
        <v>62</v>
      </c>
      <c r="B53" s="44"/>
      <c r="C53" s="45"/>
      <c r="D53" s="45"/>
      <c r="E53" s="45"/>
      <c r="F53" s="46"/>
      <c r="G53" s="47"/>
      <c r="H53" s="44"/>
      <c r="I53" s="47"/>
      <c r="J53" s="44"/>
      <c r="K53" s="45"/>
      <c r="L53" s="46"/>
      <c r="M53" s="47"/>
      <c r="O53" s="47"/>
    </row>
    <row r="54" spans="1:14" ht="19.5" customHeight="1">
      <c r="A54" s="15" t="s">
        <v>63</v>
      </c>
      <c r="B54" s="44"/>
      <c r="C54" s="45"/>
      <c r="D54" s="45"/>
      <c r="E54" s="45"/>
      <c r="F54" s="46"/>
      <c r="H54" s="44"/>
      <c r="I54" s="47"/>
      <c r="J54" s="44"/>
      <c r="L54" s="46"/>
      <c r="N54" s="50"/>
    </row>
    <row r="55" spans="2:15" ht="21.75">
      <c r="B55" s="51"/>
      <c r="C55" s="52"/>
      <c r="D55" s="52"/>
      <c r="E55" s="52"/>
      <c r="F55" s="53"/>
      <c r="H55" s="51"/>
      <c r="I55" s="54"/>
      <c r="J55" s="51"/>
      <c r="K55" s="45"/>
      <c r="L55" s="53"/>
      <c r="O55" s="55">
        <f>SUM(K5:K51)</f>
        <v>170474</v>
      </c>
    </row>
    <row r="56" ht="21.75">
      <c r="C56" s="18"/>
    </row>
  </sheetData>
  <mergeCells count="7">
    <mergeCell ref="H2:I2"/>
    <mergeCell ref="J2:K2"/>
    <mergeCell ref="L2:M2"/>
    <mergeCell ref="A2:A3"/>
    <mergeCell ref="B2:C2"/>
    <mergeCell ref="F2:G2"/>
    <mergeCell ref="D2:E2"/>
  </mergeCells>
  <printOptions horizontalCentered="1"/>
  <pageMargins left="0.354330708661417" right="0.15748031496063" top="0.590551181102362" bottom="0.393700787401575" header="0.511811023622047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2005-06-22T08:59:29Z</dcterms:created>
  <dcterms:modified xsi:type="dcterms:W3CDTF">2005-06-22T09:00:22Z</dcterms:modified>
  <cp:category/>
  <cp:version/>
  <cp:contentType/>
  <cp:contentStatus/>
</cp:coreProperties>
</file>